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ervice Results" sheetId="2" r:id="rId1"/>
    <sheet name="Festivals 2019" sheetId="5" r:id="rId2"/>
    <sheet name="Festivals 2018" sheetId="3" r:id="rId3"/>
    <sheet name="Sheet1" sheetId="4" r:id="rId4"/>
    <sheet name="Live Trial" sheetId="1" r:id="rId5"/>
  </sheets>
  <calcPr calcId="145621"/>
</workbook>
</file>

<file path=xl/calcChain.xml><?xml version="1.0" encoding="utf-8"?>
<calcChain xmlns="http://schemas.openxmlformats.org/spreadsheetml/2006/main">
  <c r="J785" i="2" l="1"/>
  <c r="J786" i="2" s="1"/>
  <c r="J787" i="2" s="1"/>
  <c r="J788" i="2" s="1"/>
  <c r="J789" i="2" s="1"/>
  <c r="J784" i="2"/>
  <c r="J782" i="2"/>
  <c r="J783" i="2" s="1"/>
  <c r="J781" i="2"/>
  <c r="J780" i="2"/>
  <c r="J757" i="2"/>
  <c r="J758" i="2" s="1"/>
  <c r="J718" i="2" l="1"/>
  <c r="J719" i="2" s="1"/>
  <c r="J720" i="2" s="1"/>
  <c r="J721" i="2" s="1"/>
  <c r="J722" i="2" s="1"/>
  <c r="J723" i="2" s="1"/>
  <c r="J724" i="2" s="1"/>
  <c r="J725" i="2" s="1"/>
  <c r="J726" i="2" s="1"/>
  <c r="J727" i="2" s="1"/>
  <c r="J728" i="2" s="1"/>
  <c r="J729" i="2" s="1"/>
  <c r="J730" i="2" s="1"/>
  <c r="J731" i="2" s="1"/>
  <c r="J732" i="2" s="1"/>
  <c r="J733" i="2" s="1"/>
  <c r="J734" i="2" s="1"/>
  <c r="J735" i="2" s="1"/>
  <c r="J736" i="2" s="1"/>
  <c r="J737" i="2" s="1"/>
  <c r="J738" i="2" s="1"/>
  <c r="J739" i="2" s="1"/>
  <c r="J740" i="2" s="1"/>
  <c r="J741" i="2" s="1"/>
  <c r="J742" i="2" s="1"/>
  <c r="J743" i="2" s="1"/>
  <c r="J744" i="2" s="1"/>
  <c r="J745" i="2" s="1"/>
  <c r="J746" i="2" s="1"/>
  <c r="J747" i="2" s="1"/>
  <c r="J748" i="2" s="1"/>
  <c r="J749" i="2" s="1"/>
  <c r="J750" i="2" s="1"/>
  <c r="J751" i="2" s="1"/>
  <c r="J752" i="2" s="1"/>
  <c r="J753" i="2" s="1"/>
  <c r="J754" i="2" s="1"/>
  <c r="J755" i="2" s="1"/>
  <c r="J756" i="2" s="1"/>
  <c r="F773" i="2" l="1"/>
  <c r="F776" i="2" l="1"/>
  <c r="J455" i="4" l="1"/>
  <c r="J454" i="4"/>
  <c r="J452" i="4"/>
  <c r="J451" i="4"/>
  <c r="J456" i="4"/>
  <c r="G456" i="4"/>
  <c r="D456" i="4"/>
  <c r="G453" i="4"/>
  <c r="D453" i="4"/>
  <c r="I433" i="4"/>
  <c r="I434" i="4" s="1"/>
  <c r="I435" i="4" s="1"/>
  <c r="I436" i="4" s="1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I447" i="4" s="1"/>
  <c r="I448" i="4" s="1"/>
  <c r="I432" i="4"/>
  <c r="I263" i="4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I407" i="4" s="1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 s="1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J258" i="4"/>
  <c r="J255" i="4"/>
  <c r="G258" i="4"/>
  <c r="G255" i="4"/>
  <c r="J453" i="4" l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D258" i="4"/>
  <c r="D255" i="4"/>
  <c r="I241" i="4" l="1"/>
  <c r="I242" i="4" s="1"/>
  <c r="I243" i="4" s="1"/>
  <c r="I244" i="4" s="1"/>
  <c r="I245" i="4" s="1"/>
  <c r="I246" i="4" s="1"/>
  <c r="I247" i="4" s="1"/>
  <c r="I248" i="4" s="1"/>
  <c r="I249" i="4" s="1"/>
  <c r="I250" i="4" s="1"/>
  <c r="I158" i="5" l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57" i="5"/>
  <c r="F399" i="2" l="1"/>
  <c r="F396" i="2"/>
  <c r="I10" i="5" l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F766" i="2" l="1"/>
  <c r="F763" i="2"/>
  <c r="J404" i="2" l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J620" i="2" s="1"/>
  <c r="J621" i="2" s="1"/>
  <c r="J622" i="2" s="1"/>
  <c r="J623" i="2" s="1"/>
  <c r="J624" i="2" s="1"/>
  <c r="J625" i="2" s="1"/>
  <c r="J626" i="2" s="1"/>
  <c r="J627" i="2" s="1"/>
  <c r="J628" i="2" s="1"/>
  <c r="J629" i="2" s="1"/>
  <c r="J630" i="2" s="1"/>
  <c r="J631" i="2" s="1"/>
  <c r="J632" i="2" s="1"/>
  <c r="J633" i="2" s="1"/>
  <c r="J634" i="2" s="1"/>
  <c r="J635" i="2" s="1"/>
  <c r="J636" i="2" s="1"/>
  <c r="J637" i="2" s="1"/>
  <c r="J638" i="2" s="1"/>
  <c r="J639" i="2" s="1"/>
  <c r="J640" i="2" s="1"/>
  <c r="J641" i="2" s="1"/>
  <c r="J642" i="2" s="1"/>
  <c r="J643" i="2" s="1"/>
  <c r="J644" i="2" s="1"/>
  <c r="J645" i="2" s="1"/>
  <c r="J646" i="2" s="1"/>
  <c r="J647" i="2" s="1"/>
  <c r="J648" i="2" s="1"/>
  <c r="J649" i="2" s="1"/>
  <c r="J650" i="2" s="1"/>
  <c r="J651" i="2" s="1"/>
  <c r="J652" i="2" s="1"/>
  <c r="J653" i="2" s="1"/>
  <c r="J654" i="2" s="1"/>
  <c r="J655" i="2" s="1"/>
  <c r="J656" i="2" s="1"/>
  <c r="J657" i="2" s="1"/>
  <c r="J658" i="2" s="1"/>
  <c r="J659" i="2" s="1"/>
  <c r="J660" i="2" s="1"/>
  <c r="J661" i="2" s="1"/>
  <c r="J662" i="2" s="1"/>
  <c r="J663" i="2" s="1"/>
  <c r="J664" i="2" s="1"/>
  <c r="J665" i="2" s="1"/>
  <c r="J666" i="2" s="1"/>
  <c r="J667" i="2" s="1"/>
  <c r="J668" i="2" s="1"/>
  <c r="J669" i="2" s="1"/>
  <c r="J670" i="2" s="1"/>
  <c r="J671" i="2" s="1"/>
  <c r="J672" i="2" s="1"/>
  <c r="J673" i="2" s="1"/>
  <c r="J674" i="2" s="1"/>
  <c r="J675" i="2" s="1"/>
  <c r="J676" i="2" s="1"/>
  <c r="J677" i="2" s="1"/>
  <c r="J678" i="2" s="1"/>
  <c r="J679" i="2" s="1"/>
  <c r="J680" i="2" s="1"/>
  <c r="J681" i="2" s="1"/>
  <c r="J682" i="2" s="1"/>
  <c r="J683" i="2" s="1"/>
  <c r="J684" i="2" s="1"/>
  <c r="J685" i="2" s="1"/>
  <c r="J686" i="2" s="1"/>
  <c r="J687" i="2" s="1"/>
  <c r="J688" i="2" s="1"/>
  <c r="J689" i="2" s="1"/>
  <c r="J690" i="2" s="1"/>
  <c r="J691" i="2" s="1"/>
  <c r="J692" i="2" s="1"/>
  <c r="J693" i="2" s="1"/>
  <c r="J694" i="2" s="1"/>
  <c r="J695" i="2" s="1"/>
  <c r="J696" i="2" s="1"/>
  <c r="J697" i="2" s="1"/>
  <c r="J698" i="2" s="1"/>
  <c r="J699" i="2" s="1"/>
  <c r="J700" i="2" s="1"/>
  <c r="J701" i="2" s="1"/>
  <c r="J702" i="2" s="1"/>
  <c r="J703" i="2" s="1"/>
  <c r="J704" i="2" s="1"/>
  <c r="J705" i="2" s="1"/>
  <c r="J706" i="2" s="1"/>
  <c r="J707" i="2" s="1"/>
  <c r="J708" i="2" s="1"/>
  <c r="J709" i="2" s="1"/>
  <c r="J710" i="2" s="1"/>
  <c r="J711" i="2" s="1"/>
  <c r="J712" i="2" s="1"/>
  <c r="J713" i="2" s="1"/>
  <c r="J714" i="2" s="1"/>
  <c r="J715" i="2" s="1"/>
  <c r="J716" i="2" s="1"/>
  <c r="J717" i="2" s="1"/>
  <c r="J223" i="3" l="1"/>
  <c r="J224" i="3" s="1"/>
  <c r="J8" i="3" l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56" i="3" s="1"/>
  <c r="J157" i="3" s="1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4" i="2" l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M140" i="1" l="1"/>
  <c r="J140" i="1"/>
  <c r="M133" i="1" l="1"/>
  <c r="M134" i="1" s="1"/>
  <c r="M135" i="1" s="1"/>
  <c r="M136" i="1" s="1"/>
  <c r="M137" i="1" s="1"/>
  <c r="M138" i="1" s="1"/>
  <c r="M139" i="1" s="1"/>
  <c r="J133" i="1"/>
  <c r="J134" i="1" s="1"/>
  <c r="J135" i="1" s="1"/>
  <c r="J136" i="1" s="1"/>
  <c r="J137" i="1" s="1"/>
  <c r="J138" i="1" s="1"/>
  <c r="J139" i="1" s="1"/>
  <c r="M124" i="1" l="1"/>
  <c r="M125" i="1" s="1"/>
  <c r="M126" i="1" s="1"/>
  <c r="M127" i="1" s="1"/>
  <c r="M128" i="1" s="1"/>
  <c r="M129" i="1" s="1"/>
  <c r="M130" i="1" s="1"/>
  <c r="M131" i="1" s="1"/>
  <c r="M132" i="1" s="1"/>
  <c r="J124" i="1"/>
  <c r="J125" i="1" s="1"/>
  <c r="J126" i="1" s="1"/>
  <c r="J127" i="1" s="1"/>
  <c r="J128" i="1" s="1"/>
  <c r="J129" i="1" s="1"/>
  <c r="J130" i="1" s="1"/>
  <c r="J131" i="1" s="1"/>
  <c r="J132" i="1" s="1"/>
  <c r="M117" i="1" l="1"/>
  <c r="M118" i="1" s="1"/>
  <c r="M119" i="1" s="1"/>
  <c r="M120" i="1" s="1"/>
  <c r="M121" i="1" s="1"/>
  <c r="M122" i="1" s="1"/>
  <c r="M123" i="1" s="1"/>
  <c r="J117" i="1"/>
  <c r="J118" i="1" s="1"/>
  <c r="J119" i="1" s="1"/>
  <c r="J120" i="1" s="1"/>
  <c r="J121" i="1" s="1"/>
  <c r="J122" i="1" s="1"/>
  <c r="J123" i="1" s="1"/>
  <c r="M112" i="1"/>
  <c r="M113" i="1" s="1"/>
  <c r="M114" i="1" s="1"/>
  <c r="M115" i="1" s="1"/>
  <c r="M116" i="1" s="1"/>
  <c r="J112" i="1"/>
  <c r="J113" i="1" s="1"/>
  <c r="J114" i="1" s="1"/>
  <c r="J115" i="1" s="1"/>
  <c r="J116" i="1" s="1"/>
  <c r="H147" i="1" l="1"/>
  <c r="H155" i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F144" i="1" l="1"/>
  <c r="F155" i="1" l="1"/>
  <c r="F152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F147" i="1"/>
</calcChain>
</file>

<file path=xl/sharedStrings.xml><?xml version="1.0" encoding="utf-8"?>
<sst xmlns="http://schemas.openxmlformats.org/spreadsheetml/2006/main" count="8419" uniqueCount="2414">
  <si>
    <t>Date</t>
  </si>
  <si>
    <t>Race</t>
  </si>
  <si>
    <t>Selection</t>
  </si>
  <si>
    <t>Bet</t>
  </si>
  <si>
    <t>Price</t>
  </si>
  <si>
    <t>Result</t>
  </si>
  <si>
    <t>Won</t>
  </si>
  <si>
    <t>Lost</t>
  </si>
  <si>
    <t>Cum P&amp;L</t>
  </si>
  <si>
    <t>Stake</t>
  </si>
  <si>
    <t>1915 Epsom</t>
  </si>
  <si>
    <t>Highland Acclaim</t>
  </si>
  <si>
    <t>1pt Each-Way</t>
  </si>
  <si>
    <t>11/2 Bog</t>
  </si>
  <si>
    <t>2050 Epsom</t>
  </si>
  <si>
    <t>Qeyyaadah</t>
  </si>
  <si>
    <t>1pt Win</t>
  </si>
  <si>
    <t>In The Red</t>
  </si>
  <si>
    <t>12/1 Bog</t>
  </si>
  <si>
    <t>Medburn Dream</t>
  </si>
  <si>
    <t>1540 Wind</t>
  </si>
  <si>
    <t>2pts Each-Way</t>
  </si>
  <si>
    <t>13/2 Bog</t>
  </si>
  <si>
    <t>General Macarther</t>
  </si>
  <si>
    <t>20/1 Bog</t>
  </si>
  <si>
    <t>Purple'N' Gold</t>
  </si>
  <si>
    <t>1755 Donc</t>
  </si>
  <si>
    <t>7/1 Bog</t>
  </si>
  <si>
    <t>Art Echo</t>
  </si>
  <si>
    <t>1625 Wind</t>
  </si>
  <si>
    <t>Morando</t>
  </si>
  <si>
    <t>4/1 Bog</t>
  </si>
  <si>
    <t>1540 Perth</t>
  </si>
  <si>
    <t>Kilbree Kid</t>
  </si>
  <si>
    <t>1550 Worc</t>
  </si>
  <si>
    <t>Slim Pickins</t>
  </si>
  <si>
    <t>5/1 Bog</t>
  </si>
  <si>
    <t>Brotherly Company</t>
  </si>
  <si>
    <t>1600 Thirsk</t>
  </si>
  <si>
    <t>Mango Chutney</t>
  </si>
  <si>
    <t>Kirkam</t>
  </si>
  <si>
    <t>6/1 Bog</t>
  </si>
  <si>
    <t>2010 Kemp</t>
  </si>
  <si>
    <t>King Calypso</t>
  </si>
  <si>
    <t>2pts Win</t>
  </si>
  <si>
    <t>1605 Strat</t>
  </si>
  <si>
    <t>Sailors Warn</t>
  </si>
  <si>
    <t>2000 Bev</t>
  </si>
  <si>
    <t>Make On Madam</t>
  </si>
  <si>
    <t>1435 Muss</t>
  </si>
  <si>
    <t>Hidden Rebel</t>
  </si>
  <si>
    <t>14/1 Bog</t>
  </si>
  <si>
    <t>15/2 Bog</t>
  </si>
  <si>
    <t>Normandie Lady</t>
  </si>
  <si>
    <t>1535 Bath</t>
  </si>
  <si>
    <t>Realize</t>
  </si>
  <si>
    <t>7/2 Bog</t>
  </si>
  <si>
    <t>Reaver</t>
  </si>
  <si>
    <t>1550 Sand</t>
  </si>
  <si>
    <t>17/2 Bog</t>
  </si>
  <si>
    <t>Palmerston</t>
  </si>
  <si>
    <t>1530 Ayr</t>
  </si>
  <si>
    <t>Royal Regent</t>
  </si>
  <si>
    <t>1525 Catt</t>
  </si>
  <si>
    <t>Baron Bolt</t>
  </si>
  <si>
    <t>11/4 Bog</t>
  </si>
  <si>
    <t>16/1 Bog</t>
  </si>
  <si>
    <t>Sakhees Return</t>
  </si>
  <si>
    <t>1715 Hayd</t>
  </si>
  <si>
    <t>Red Tea</t>
  </si>
  <si>
    <t>9/1 Bog</t>
  </si>
  <si>
    <t>10/1 Bog</t>
  </si>
  <si>
    <t>Ionization</t>
  </si>
  <si>
    <t>1900 Strat</t>
  </si>
  <si>
    <t>Rosetti</t>
  </si>
  <si>
    <t>1 1/2pts Win</t>
  </si>
  <si>
    <t>9/2 Bog</t>
  </si>
  <si>
    <t>Excellent Team</t>
  </si>
  <si>
    <t>1500 Rip</t>
  </si>
  <si>
    <t>Sands Chorus</t>
  </si>
  <si>
    <t>Roller</t>
  </si>
  <si>
    <t>1530 Rip</t>
  </si>
  <si>
    <t>Kharbetation</t>
  </si>
  <si>
    <t>2025 Ayr</t>
  </si>
  <si>
    <t>Safe Voyage</t>
  </si>
  <si>
    <t>Chaplin Bay</t>
  </si>
  <si>
    <t>1400 Epsom</t>
  </si>
  <si>
    <t>Emenem</t>
  </si>
  <si>
    <t>1715 Epsom</t>
  </si>
  <si>
    <t>Green Light</t>
  </si>
  <si>
    <t>1545 Epsom</t>
  </si>
  <si>
    <t>Desert Law</t>
  </si>
  <si>
    <t>11/1 Bog</t>
  </si>
  <si>
    <t>1750 Epsom</t>
  </si>
  <si>
    <t>Blaine</t>
  </si>
  <si>
    <t>1515 Hex</t>
  </si>
  <si>
    <t>Desert Island Dusk</t>
  </si>
  <si>
    <t>4pts Each-Way</t>
  </si>
  <si>
    <t>3/1 Bog</t>
  </si>
  <si>
    <t>1605 Worc</t>
  </si>
  <si>
    <t>Miss Crick</t>
  </si>
  <si>
    <t>25/1 Bog</t>
  </si>
  <si>
    <t>Mr McGuiness</t>
  </si>
  <si>
    <t>Brorocco</t>
  </si>
  <si>
    <t>2pts Win/1pt Place</t>
  </si>
  <si>
    <t>8/1 Bog</t>
  </si>
  <si>
    <t>Fidwaay</t>
  </si>
  <si>
    <t>1930 Donc</t>
  </si>
  <si>
    <t>Gallipoli</t>
  </si>
  <si>
    <t>Welliesinthewater</t>
  </si>
  <si>
    <t>1435 Epsom</t>
  </si>
  <si>
    <t>G K Chesterton</t>
  </si>
  <si>
    <t>3pts Win</t>
  </si>
  <si>
    <t>unpl 11/2</t>
  </si>
  <si>
    <t>3rd 7/2</t>
  </si>
  <si>
    <t>unpl 8/1</t>
  </si>
  <si>
    <t>Won 11/2</t>
  </si>
  <si>
    <t>2nd 4/1</t>
  </si>
  <si>
    <t>Won 7/2</t>
  </si>
  <si>
    <t>2nd 9/2</t>
  </si>
  <si>
    <t>2nd 9/4</t>
  </si>
  <si>
    <t>unpl 5/1</t>
  </si>
  <si>
    <t>unpl 20/1</t>
  </si>
  <si>
    <t>1635 Utt</t>
  </si>
  <si>
    <t>unpl 7/1</t>
  </si>
  <si>
    <t>Theflyingportrait</t>
  </si>
  <si>
    <t>unpl 17/2</t>
  </si>
  <si>
    <t>Won 9/2</t>
  </si>
  <si>
    <t>Won 11/4</t>
  </si>
  <si>
    <t>3rd 12/1</t>
  </si>
  <si>
    <t>unpl 4/1</t>
  </si>
  <si>
    <t>unpl 10/1</t>
  </si>
  <si>
    <t>unpl 11/4</t>
  </si>
  <si>
    <t>unpl 12/1</t>
  </si>
  <si>
    <t>2nd 7/1</t>
  </si>
  <si>
    <t>Won 3/1</t>
  </si>
  <si>
    <t>unpl 9/2</t>
  </si>
  <si>
    <t>10/1 Bog R4 25p</t>
  </si>
  <si>
    <t>Wd</t>
  </si>
  <si>
    <t>Won 14/1</t>
  </si>
  <si>
    <t>2nd 7/2</t>
  </si>
  <si>
    <t>unpl 16/1</t>
  </si>
  <si>
    <t>Won 15/8</t>
  </si>
  <si>
    <t>3rd 10/3</t>
  </si>
  <si>
    <t>unpl 6/1</t>
  </si>
  <si>
    <t>Selections</t>
  </si>
  <si>
    <t>Win/Placed</t>
  </si>
  <si>
    <t>Points Staked</t>
  </si>
  <si>
    <t>ROI</t>
  </si>
  <si>
    <t>Live</t>
  </si>
  <si>
    <t>1700 Ripon</t>
  </si>
  <si>
    <t>Brilliant Vanguard</t>
  </si>
  <si>
    <t>Boots And Spurs</t>
  </si>
  <si>
    <t>1630 Newm</t>
  </si>
  <si>
    <t>Amazing Red</t>
  </si>
  <si>
    <t>Danehill Kodiac</t>
  </si>
  <si>
    <t>1610 Donc</t>
  </si>
  <si>
    <t>Masham Star</t>
  </si>
  <si>
    <t>Get Knotted</t>
  </si>
  <si>
    <t>Caius Marcius</t>
  </si>
  <si>
    <t>1545 Perth</t>
  </si>
  <si>
    <t>Dear Sire</t>
  </si>
  <si>
    <t>Orient Class</t>
  </si>
  <si>
    <t>1540 Donc</t>
  </si>
  <si>
    <t>Won 6/1</t>
  </si>
  <si>
    <t>unpl 14/1</t>
  </si>
  <si>
    <t>nr</t>
  </si>
  <si>
    <t>9/2 Bog R4 10p</t>
  </si>
  <si>
    <t>unpl 3/1</t>
  </si>
  <si>
    <t>Won 7/1</t>
  </si>
  <si>
    <t>1500 York</t>
  </si>
  <si>
    <t>Qassem</t>
  </si>
  <si>
    <t>16/1 PP 5pl</t>
  </si>
  <si>
    <t>One Word More</t>
  </si>
  <si>
    <t>16/1 B365 5pl</t>
  </si>
  <si>
    <t>2nd 10/1</t>
  </si>
  <si>
    <t>1355 York</t>
  </si>
  <si>
    <t>20/1 Sky 5pl</t>
  </si>
  <si>
    <t>1650 York</t>
  </si>
  <si>
    <t>King's Gift</t>
  </si>
  <si>
    <t>25/1 B365 5pl</t>
  </si>
  <si>
    <t>Appointed</t>
  </si>
  <si>
    <t>So Beloved</t>
  </si>
  <si>
    <t>9/1 Bog 4pl</t>
  </si>
  <si>
    <t>Speedo Boy</t>
  </si>
  <si>
    <t>unpl 13/2</t>
  </si>
  <si>
    <t>5th 10/1</t>
  </si>
  <si>
    <t>1640 York</t>
  </si>
  <si>
    <t>14/1 B365 5pl</t>
  </si>
  <si>
    <t>Dark Red</t>
  </si>
  <si>
    <t>1515 Newm</t>
  </si>
  <si>
    <t>Plant Pot Power</t>
  </si>
  <si>
    <t>Cool Bahamian</t>
  </si>
  <si>
    <t>1700 Newm</t>
  </si>
  <si>
    <t>Bahamian Dollar</t>
  </si>
  <si>
    <t>Truth or Dare</t>
  </si>
  <si>
    <t>1445 Good</t>
  </si>
  <si>
    <t>Fox Trotter</t>
  </si>
  <si>
    <t>Zeshov</t>
  </si>
  <si>
    <t>1825 Redc</t>
  </si>
  <si>
    <t>Abushamah</t>
  </si>
  <si>
    <t>4th 12/1</t>
  </si>
  <si>
    <t>2nd 2/1</t>
  </si>
  <si>
    <t>unpl 15/2</t>
  </si>
  <si>
    <t>1555 Rip</t>
  </si>
  <si>
    <t>1655 Eps</t>
  </si>
  <si>
    <t>Innocent Touch</t>
  </si>
  <si>
    <t>2 above</t>
  </si>
  <si>
    <t>1pt EW Double</t>
  </si>
  <si>
    <t>lost</t>
  </si>
  <si>
    <t>1445 Chest</t>
  </si>
  <si>
    <t>War Glory</t>
  </si>
  <si>
    <t>Thundering Blue</t>
  </si>
  <si>
    <t>1335 Sand</t>
  </si>
  <si>
    <t>Penwortham</t>
  </si>
  <si>
    <t>1645 Sand</t>
  </si>
  <si>
    <t>Exceeeding Power</t>
  </si>
  <si>
    <t>Grand Inquisitor</t>
  </si>
  <si>
    <t>2nd 5/1</t>
  </si>
  <si>
    <t>Won 8/1</t>
  </si>
  <si>
    <t>2nd/Won</t>
  </si>
  <si>
    <t>2nd 11/1</t>
  </si>
  <si>
    <t>3rd 8/1</t>
  </si>
  <si>
    <t>1530 Brig</t>
  </si>
  <si>
    <t>Impressive Day</t>
  </si>
  <si>
    <t>Marie Joseph</t>
  </si>
  <si>
    <t>Cosmic Tigress</t>
  </si>
  <si>
    <t>1545 Worc</t>
  </si>
  <si>
    <t>1540 Rip</t>
  </si>
  <si>
    <t>Stanghow</t>
  </si>
  <si>
    <t>1700 Asc</t>
  </si>
  <si>
    <t>Michaels Mount</t>
  </si>
  <si>
    <t>1720 Hayd</t>
  </si>
  <si>
    <t>unpl 9/1</t>
  </si>
  <si>
    <t>3rd 14/1</t>
  </si>
  <si>
    <t>Live proofing via email (Aug 19th+)</t>
  </si>
  <si>
    <t>1445 Asc</t>
  </si>
  <si>
    <t>Squats</t>
  </si>
  <si>
    <t>7/1 Bog 5pl</t>
  </si>
  <si>
    <t>1705 Asc</t>
  </si>
  <si>
    <t>Bossipop</t>
  </si>
  <si>
    <t>1540 Strat</t>
  </si>
  <si>
    <t>Comanche Chieftan</t>
  </si>
  <si>
    <t>Mayleaf Shine</t>
  </si>
  <si>
    <t>1500 Hayd</t>
  </si>
  <si>
    <t>18/1 Bog</t>
  </si>
  <si>
    <t>Timeless Art</t>
  </si>
  <si>
    <t>1515 Kemp</t>
  </si>
  <si>
    <t>18/1 Bog 5pl</t>
  </si>
  <si>
    <t>Ripoll</t>
  </si>
  <si>
    <t>1700 Kemp</t>
  </si>
  <si>
    <t>5th 7/1</t>
  </si>
  <si>
    <t>16/1 Bog 5pl R4 35p</t>
  </si>
  <si>
    <t>Shamreen</t>
  </si>
  <si>
    <t>Graceful Lady</t>
  </si>
  <si>
    <t>1610 York</t>
  </si>
  <si>
    <t>Hee Haw</t>
  </si>
  <si>
    <t>1720 York</t>
  </si>
  <si>
    <t>Hope Solo</t>
  </si>
  <si>
    <t>1435 Curr</t>
  </si>
  <si>
    <t>Won 9/1</t>
  </si>
  <si>
    <t>1350 Donc</t>
  </si>
  <si>
    <t>Vibrant Chords</t>
  </si>
  <si>
    <t>1645 Donc</t>
  </si>
  <si>
    <t>Kryptos</t>
  </si>
  <si>
    <t>Sinfonietta</t>
  </si>
  <si>
    <t>1515 Chest</t>
  </si>
  <si>
    <t>Kings Pavillion</t>
  </si>
  <si>
    <t>Instant Attraction</t>
  </si>
  <si>
    <t>3rd 7/1</t>
  </si>
  <si>
    <t>Strike Rate</t>
  </si>
  <si>
    <t>1525 Newb</t>
  </si>
  <si>
    <t>Betfair SP</t>
  </si>
  <si>
    <t>Anythingtoday</t>
  </si>
  <si>
    <t>14/1 (1/5, 5pl)</t>
  </si>
  <si>
    <t>Judicial</t>
  </si>
  <si>
    <t>1600 Newb</t>
  </si>
  <si>
    <t>16/1 (1/5, 5pl)</t>
  </si>
  <si>
    <t>16/1 (1/5, 4pl)</t>
  </si>
  <si>
    <t>Easy Tiger</t>
  </si>
  <si>
    <t>1620 Newm</t>
  </si>
  <si>
    <t>10/1 (1/5, 3pl)</t>
  </si>
  <si>
    <t>17/2 (1/5, 3pl)</t>
  </si>
  <si>
    <t>Noble Peace</t>
  </si>
  <si>
    <t>Mount Kiara</t>
  </si>
  <si>
    <t>1655 Newm</t>
  </si>
  <si>
    <t>BF SP +/-</t>
  </si>
  <si>
    <t>BF SP Cum P&amp;L</t>
  </si>
  <si>
    <t>9.31/3.10</t>
  </si>
  <si>
    <t>3rd 17/2</t>
  </si>
  <si>
    <t>9/1 (1/4, 3pl)</t>
  </si>
  <si>
    <t>3.10/1.72</t>
  </si>
  <si>
    <t>19.64/4.60</t>
  </si>
  <si>
    <t>18.50/4.31</t>
  </si>
  <si>
    <t>4.00/2.19</t>
  </si>
  <si>
    <t>5.67/2.18</t>
  </si>
  <si>
    <t>6.94/2.20</t>
  </si>
  <si>
    <t>6.03/2.59</t>
  </si>
  <si>
    <t>4.57/2.17</t>
  </si>
  <si>
    <t>7.20/2.20</t>
  </si>
  <si>
    <t>5.33/1.95</t>
  </si>
  <si>
    <t>7.89/2.84</t>
  </si>
  <si>
    <t>4.14/1.72</t>
  </si>
  <si>
    <t>7.00/2.71</t>
  </si>
  <si>
    <t>SP</t>
  </si>
  <si>
    <t>9.61/3.50</t>
  </si>
  <si>
    <t>12.74/3.43</t>
  </si>
  <si>
    <t>7.61/3.12</t>
  </si>
  <si>
    <t>13.09/2.94</t>
  </si>
  <si>
    <t>5.52/2.02</t>
  </si>
  <si>
    <t>Profit (Bog)</t>
  </si>
  <si>
    <t>1730 Newm</t>
  </si>
  <si>
    <t>Knight Owl</t>
  </si>
  <si>
    <t>16/1 Gen</t>
  </si>
  <si>
    <t>Via Serendipity</t>
  </si>
  <si>
    <t>12/1 Gen</t>
  </si>
  <si>
    <t>Royal Shaheen</t>
  </si>
  <si>
    <t>1640 Pont</t>
  </si>
  <si>
    <t>7/2 Gen</t>
  </si>
  <si>
    <t>2nd 16/1</t>
  </si>
  <si>
    <t>5th 9/1</t>
  </si>
  <si>
    <t>4th 7/1</t>
  </si>
  <si>
    <t>1720 Newm</t>
  </si>
  <si>
    <t>Chiefofchiefs</t>
  </si>
  <si>
    <t>22/1 Bog</t>
  </si>
  <si>
    <t>Lawmaking</t>
  </si>
  <si>
    <t>unpl 25/1</t>
  </si>
  <si>
    <t>1535 Newm</t>
  </si>
  <si>
    <t>8/1 Gen</t>
  </si>
  <si>
    <t>20/1 B365 1/4 odds, 6pl</t>
  </si>
  <si>
    <t>Leader Writer</t>
  </si>
  <si>
    <t>18/1 B365 1/4 odds, 6pl</t>
  </si>
  <si>
    <t>1405 Hayd</t>
  </si>
  <si>
    <t>Kings Pavilion</t>
  </si>
  <si>
    <t>9/1 Gen</t>
  </si>
  <si>
    <t>1515 Hayd</t>
  </si>
  <si>
    <t>Johnny Barnes</t>
  </si>
  <si>
    <t>Aeolus</t>
  </si>
  <si>
    <t>1550 Hayd</t>
  </si>
  <si>
    <t>Englishman</t>
  </si>
  <si>
    <t>10/1 Gen</t>
  </si>
  <si>
    <t>4th 4/1</t>
  </si>
  <si>
    <t>6th 5/1</t>
  </si>
  <si>
    <t>1535 Asc</t>
  </si>
  <si>
    <t>14/1 BFsb 1/4 odds, 5pl</t>
  </si>
  <si>
    <t>Raising Sand</t>
  </si>
  <si>
    <t>1645 Ascot</t>
  </si>
  <si>
    <t>Lincoln</t>
  </si>
  <si>
    <t>1625 Newm</t>
  </si>
  <si>
    <t>Soul Silver</t>
  </si>
  <si>
    <t>Neshmeya</t>
  </si>
  <si>
    <t>11/2 Gen</t>
  </si>
  <si>
    <t>1630 Redc</t>
  </si>
  <si>
    <t>Rashfords Double</t>
  </si>
  <si>
    <t>17/2 Gen</t>
  </si>
  <si>
    <t>Zodiakos</t>
  </si>
  <si>
    <t>1705 Redc</t>
  </si>
  <si>
    <t>Maulesden May</t>
  </si>
  <si>
    <t>Road To Dubai</t>
  </si>
  <si>
    <t>5th 12/1</t>
  </si>
  <si>
    <t>3rd 16/1</t>
  </si>
  <si>
    <t>Won 5/1</t>
  </si>
  <si>
    <t>unpl 7/2</t>
  </si>
  <si>
    <t>unpl 18/1</t>
  </si>
  <si>
    <t>1445 York</t>
  </si>
  <si>
    <t>Bravery</t>
  </si>
  <si>
    <t>Nicholas T</t>
  </si>
  <si>
    <t>40/1 Gen (5pl, 1/5 odds)</t>
  </si>
  <si>
    <t>1630 York</t>
  </si>
  <si>
    <t>Bashiba</t>
  </si>
  <si>
    <t>14/1 Gen</t>
  </si>
  <si>
    <t>1515 York</t>
  </si>
  <si>
    <t>Mr Lupton</t>
  </si>
  <si>
    <t>18/1 B365 (4pl, 1/4 odds)</t>
  </si>
  <si>
    <t>1405 York</t>
  </si>
  <si>
    <t>12/1 Gen (3pl, 1/4 odds)</t>
  </si>
  <si>
    <t>1540 Newm</t>
  </si>
  <si>
    <t>Byron Flyer</t>
  </si>
  <si>
    <t>22/1 Gen (6pl, 1/4 odds)</t>
  </si>
  <si>
    <t>Sam Spinner</t>
  </si>
  <si>
    <t>1610 Chep</t>
  </si>
  <si>
    <t>16/1 SBET (4pl , 1/4 odds)</t>
  </si>
  <si>
    <t>7th 25/1</t>
  </si>
  <si>
    <t>Won 10/1</t>
  </si>
  <si>
    <t>12.69/4.04</t>
  </si>
  <si>
    <t>7th 16/1</t>
  </si>
  <si>
    <t>2nd 8/1</t>
  </si>
  <si>
    <t>Indian Chief</t>
  </si>
  <si>
    <t>1535 Nott</t>
  </si>
  <si>
    <t>Sky 9/1 5pl, 1/5 odds</t>
  </si>
  <si>
    <t>Brett Love - Live Trial results</t>
  </si>
  <si>
    <t>Brett Love - Live Service results</t>
  </si>
  <si>
    <t>1605 Newm</t>
  </si>
  <si>
    <t>BV/Sky 18/1 (3pl, 1/5)</t>
  </si>
  <si>
    <t xml:space="preserve">3rd 7/1 </t>
  </si>
  <si>
    <t>1500 Ascot</t>
  </si>
  <si>
    <t>Midnight Maestro</t>
  </si>
  <si>
    <t>Sky 14/1 (5pl 1/5)</t>
  </si>
  <si>
    <t>Limited Reserve</t>
  </si>
  <si>
    <t>1535 Ascot</t>
  </si>
  <si>
    <t>Antony</t>
  </si>
  <si>
    <t>Gen 10/1 (4pl, 1/4)</t>
  </si>
  <si>
    <t>1345 Newm</t>
  </si>
  <si>
    <t>Gen 14/1</t>
  </si>
  <si>
    <t>6th 9/1</t>
  </si>
  <si>
    <t>5th 4/1</t>
  </si>
  <si>
    <t>1300 Donc</t>
  </si>
  <si>
    <t>Luiz Vaz De Torres</t>
  </si>
  <si>
    <t>PP/BFsb 22/1 (5pl, 1/5)</t>
  </si>
  <si>
    <t>1350 Winc</t>
  </si>
  <si>
    <t>Lamanver Odessey</t>
  </si>
  <si>
    <t>Gen 11/2</t>
  </si>
  <si>
    <t>Gen 17/2</t>
  </si>
  <si>
    <t>Ellens way</t>
  </si>
  <si>
    <t>Gen 12/1</t>
  </si>
  <si>
    <t>1500 Winc</t>
  </si>
  <si>
    <t>Coeur De Lion</t>
  </si>
  <si>
    <t>Gen 10/1</t>
  </si>
  <si>
    <t>1335 Donc</t>
  </si>
  <si>
    <t>Steel Train</t>
  </si>
  <si>
    <t>Fred 33/1 (5pl, 1/5)</t>
  </si>
  <si>
    <t>unpl 28/1</t>
  </si>
  <si>
    <t>1405 Donc</t>
  </si>
  <si>
    <t>Stake Acclaim</t>
  </si>
  <si>
    <t>Sainted</t>
  </si>
  <si>
    <t>Gen 11/1</t>
  </si>
  <si>
    <t>1515 Donc</t>
  </si>
  <si>
    <t>Towerlands Park</t>
  </si>
  <si>
    <t>B365 10/1 (5pl, 1/4)</t>
  </si>
  <si>
    <t>1525 Ain</t>
  </si>
  <si>
    <t>Baby King</t>
  </si>
  <si>
    <t>1410 Hunt</t>
  </si>
  <si>
    <t>Caid Du Lin</t>
  </si>
  <si>
    <t>Gen 7/1</t>
  </si>
  <si>
    <t>So Celebre</t>
  </si>
  <si>
    <t>Gen 13/2</t>
  </si>
  <si>
    <t>1350 Chelt</t>
  </si>
  <si>
    <t>Gen 7/2</t>
  </si>
  <si>
    <t>Doitforthevillage</t>
  </si>
  <si>
    <t>1915 Chelm</t>
  </si>
  <si>
    <t>Gen 33/1 (4pl, 1/5)</t>
  </si>
  <si>
    <t>2nd 10/3</t>
  </si>
  <si>
    <t>Won 13/2</t>
  </si>
  <si>
    <t>unpl 33/1</t>
  </si>
  <si>
    <t>1425 Chelt</t>
  </si>
  <si>
    <t>Tully East</t>
  </si>
  <si>
    <t>B365 8/1 (5pl, 1/4)</t>
  </si>
  <si>
    <t>1500 Chelt</t>
  </si>
  <si>
    <t>Anteros</t>
  </si>
  <si>
    <t>B365 12/1 (3pl, 1/4)</t>
  </si>
  <si>
    <t>1530 Chelt</t>
  </si>
  <si>
    <t>Vivas</t>
  </si>
  <si>
    <t>Sbet 14/1</t>
  </si>
  <si>
    <t>1450 Weth</t>
  </si>
  <si>
    <t>Blue Hussar</t>
  </si>
  <si>
    <t>B365 11/2</t>
  </si>
  <si>
    <t>1400 Utt</t>
  </si>
  <si>
    <t>Brownville</t>
  </si>
  <si>
    <t>6th 8/1</t>
  </si>
  <si>
    <t>pu 9/2</t>
  </si>
  <si>
    <t>1440 Asc</t>
  </si>
  <si>
    <t>Thomas Brown</t>
  </si>
  <si>
    <t>Gen 5/1</t>
  </si>
  <si>
    <t>1550 Asc</t>
  </si>
  <si>
    <t>Gen 5/1 (3pl, 1/4)</t>
  </si>
  <si>
    <t>ur 7/2</t>
  </si>
  <si>
    <t>unpl 5/2</t>
  </si>
  <si>
    <t>1215 Ling</t>
  </si>
  <si>
    <t>Hakam</t>
  </si>
  <si>
    <t>Favourite Royal</t>
  </si>
  <si>
    <t>1400 Ling</t>
  </si>
  <si>
    <t>Gen 18/1</t>
  </si>
  <si>
    <t>2045 Wolv</t>
  </si>
  <si>
    <t>Arrowzone</t>
  </si>
  <si>
    <t>B365 7/1</t>
  </si>
  <si>
    <t>Unsuspected Girl</t>
  </si>
  <si>
    <t>Gen 28/1</t>
  </si>
  <si>
    <t>1330 Asc</t>
  </si>
  <si>
    <t>River Arrow</t>
  </si>
  <si>
    <t>Gen 6/1</t>
  </si>
  <si>
    <t>1515 Asc</t>
  </si>
  <si>
    <t>San Benedeto</t>
  </si>
  <si>
    <t>Gen 10/3</t>
  </si>
  <si>
    <t>Quite By Chance</t>
  </si>
  <si>
    <t>Gen 4/1</t>
  </si>
  <si>
    <t>1350 Hayd</t>
  </si>
  <si>
    <t>Value At Risk</t>
  </si>
  <si>
    <t>Chti Balko</t>
  </si>
  <si>
    <t>1425 Hayd</t>
  </si>
  <si>
    <t>Le Rocher</t>
  </si>
  <si>
    <t>Robbin'hannlon</t>
  </si>
  <si>
    <t>Theo's Charm</t>
  </si>
  <si>
    <t>BFsb 25/1 (6pl, 1/5)</t>
  </si>
  <si>
    <t>1535 Hayd</t>
  </si>
  <si>
    <t>Cloudy Too</t>
  </si>
  <si>
    <t>Gen 16/1</t>
  </si>
  <si>
    <t>1305 Hunt</t>
  </si>
  <si>
    <t>Eskendash</t>
  </si>
  <si>
    <t>1340 Hunt</t>
  </si>
  <si>
    <t>Nefyn Bay</t>
  </si>
  <si>
    <t>unpl 2/1</t>
  </si>
  <si>
    <t>4th 10/1</t>
  </si>
  <si>
    <t>3rd 4/1</t>
  </si>
  <si>
    <t>Kyllachy Gala</t>
  </si>
  <si>
    <t>Fred/Tote 14/1 (4pl, 1/5)</t>
  </si>
  <si>
    <t>1420 Wolv</t>
  </si>
  <si>
    <t>4th 16/1</t>
  </si>
  <si>
    <t>1420 Tnt</t>
  </si>
  <si>
    <t>Cabernet D'alene</t>
  </si>
  <si>
    <t>B365 9/2</t>
  </si>
  <si>
    <t>Won 9/4</t>
  </si>
  <si>
    <t>1945 Wolv</t>
  </si>
  <si>
    <t>Gen 9/2</t>
  </si>
  <si>
    <t>3rd 11/4</t>
  </si>
  <si>
    <t>1315 Donc</t>
  </si>
  <si>
    <t>Chelsea Flyer</t>
  </si>
  <si>
    <t>Cyrius Moriviere</t>
  </si>
  <si>
    <t>Gen 8/1</t>
  </si>
  <si>
    <t>1350 Newb</t>
  </si>
  <si>
    <t>Master Dancer</t>
  </si>
  <si>
    <t>1500 Newb</t>
  </si>
  <si>
    <t>Singlefarmpayment</t>
  </si>
  <si>
    <t>B365 15/2 (5pl, 1/4)</t>
  </si>
  <si>
    <t>1535 Newb</t>
  </si>
  <si>
    <t>Rock On Rocky</t>
  </si>
  <si>
    <t>fell 13/2</t>
  </si>
  <si>
    <t>2nd 14/1</t>
  </si>
  <si>
    <t>Dec</t>
  </si>
  <si>
    <t>1210 Ling</t>
  </si>
  <si>
    <t>Summer Icon</t>
  </si>
  <si>
    <t>Gen 9/1</t>
  </si>
  <si>
    <t>Tommy G</t>
  </si>
  <si>
    <t>1800 Newc</t>
  </si>
  <si>
    <t>Gen 20/1</t>
  </si>
  <si>
    <t>4th 3/1</t>
  </si>
  <si>
    <t>5th 14/1</t>
  </si>
  <si>
    <t>1255 Ain</t>
  </si>
  <si>
    <t>Alphabetical Order</t>
  </si>
  <si>
    <t>1330 Ain</t>
  </si>
  <si>
    <t>Goodtoknow</t>
  </si>
  <si>
    <t>SP 20/1 (4pl, 1/4)</t>
  </si>
  <si>
    <t>1405 Ain</t>
  </si>
  <si>
    <t>Famous Milly</t>
  </si>
  <si>
    <t>1510 Ain</t>
  </si>
  <si>
    <t>Captain Redbeard</t>
  </si>
  <si>
    <t>1420 Sand</t>
  </si>
  <si>
    <t>Gen 22/1 (4pl, 1/4)</t>
  </si>
  <si>
    <t>Man Of Plenty</t>
  </si>
  <si>
    <t>Exitas</t>
  </si>
  <si>
    <t>1530 Sand</t>
  </si>
  <si>
    <t>Topper Thornton</t>
  </si>
  <si>
    <t>Sunb 22/1 (3pl, 1/4)</t>
  </si>
  <si>
    <t>1325 Nav</t>
  </si>
  <si>
    <t>Hawk Eye Down</t>
  </si>
  <si>
    <t>Gen 14/1 (5pl, 1/5)</t>
  </si>
  <si>
    <t>pu 14/1</t>
  </si>
  <si>
    <t>fell 5/1</t>
  </si>
  <si>
    <t>2nd 20/1</t>
  </si>
  <si>
    <t>unpl 11/1</t>
  </si>
  <si>
    <t>5th 20/1</t>
  </si>
  <si>
    <t>1335 Ling</t>
  </si>
  <si>
    <t>BFsb/PP 5/1 (3pl, 1/5)</t>
  </si>
  <si>
    <t>Gracious John</t>
  </si>
  <si>
    <t>1410 Ling</t>
  </si>
  <si>
    <t>1200 Ling</t>
  </si>
  <si>
    <t>Maratha</t>
  </si>
  <si>
    <t>Gen 13/2 (3pl, 1/4)</t>
  </si>
  <si>
    <t>Shyron</t>
  </si>
  <si>
    <t>Sky/Lad 14/1 (4pl, 1/5)</t>
  </si>
  <si>
    <t>3rd 5/2</t>
  </si>
  <si>
    <t>1445 Donc</t>
  </si>
  <si>
    <t>Manny Owens</t>
  </si>
  <si>
    <t>Slanelough</t>
  </si>
  <si>
    <t>Gen 18/1 (3pl, 1/4)</t>
  </si>
  <si>
    <t>1540 Chelt</t>
  </si>
  <si>
    <t>Jester Jet</t>
  </si>
  <si>
    <t>2nd 9/1</t>
  </si>
  <si>
    <t>Mythical Madness</t>
  </si>
  <si>
    <t>Mutawathea</t>
  </si>
  <si>
    <t>Sky/B365 9/1</t>
  </si>
  <si>
    <t>Won 10/3</t>
  </si>
  <si>
    <t>1605 Newc</t>
  </si>
  <si>
    <t>Brittanic</t>
  </si>
  <si>
    <t>BFsb 8/1</t>
  </si>
  <si>
    <t>Charles Molson</t>
  </si>
  <si>
    <t>1305 Donc</t>
  </si>
  <si>
    <t>Cusheen Bridge</t>
  </si>
  <si>
    <t>1340 Donc</t>
  </si>
  <si>
    <t>Amour De Nuit</t>
  </si>
  <si>
    <t>Mohaayed</t>
  </si>
  <si>
    <t>1520 Donc</t>
  </si>
  <si>
    <t>What Happens Now</t>
  </si>
  <si>
    <t>3rd 9/2</t>
  </si>
  <si>
    <t>1345 Ling</t>
  </si>
  <si>
    <t>Intern</t>
  </si>
  <si>
    <t>SJ 8/1</t>
  </si>
  <si>
    <t>1455 Ling</t>
  </si>
  <si>
    <t>Abareeq</t>
  </si>
  <si>
    <t>1520 Hayd</t>
  </si>
  <si>
    <t>Quids In</t>
  </si>
  <si>
    <t>1500 Asc</t>
  </si>
  <si>
    <t>Walk in the Mill</t>
  </si>
  <si>
    <t>Sunb 17/2</t>
  </si>
  <si>
    <t>Verdana Blue</t>
  </si>
  <si>
    <t>Divin Bere</t>
  </si>
  <si>
    <t>Gen 22/1</t>
  </si>
  <si>
    <t>Gen 25/1 (5pl, 1/4)</t>
  </si>
  <si>
    <t>3rd 5/1</t>
  </si>
  <si>
    <t>3rd 9/1</t>
  </si>
  <si>
    <t>1345 Wolv</t>
  </si>
  <si>
    <t>Battle Of Marathon</t>
  </si>
  <si>
    <t>Sky/BFsb 5/1</t>
  </si>
  <si>
    <t>B365/PP 14/1</t>
  </si>
  <si>
    <t>1400 Tnt</t>
  </si>
  <si>
    <t>Attest</t>
  </si>
  <si>
    <t>Gen 11/4</t>
  </si>
  <si>
    <t>Kasbah</t>
  </si>
  <si>
    <t>Bayre</t>
  </si>
  <si>
    <t>BB 13/2</t>
  </si>
  <si>
    <t>Goring</t>
  </si>
  <si>
    <t>1315 Ling</t>
  </si>
  <si>
    <t>Toriano</t>
  </si>
  <si>
    <t>1535 Sand</t>
  </si>
  <si>
    <t>Drops of Jupitor</t>
  </si>
  <si>
    <t>Fayez</t>
  </si>
  <si>
    <t>Topmeup</t>
  </si>
  <si>
    <t>1530 Ling</t>
  </si>
  <si>
    <t>1900 Chelm</t>
  </si>
  <si>
    <t>1420 Ling</t>
  </si>
  <si>
    <t>B365 8/1</t>
  </si>
  <si>
    <t>4th 11/2</t>
  </si>
  <si>
    <t>1325 Ling</t>
  </si>
  <si>
    <t>1815 Wolv</t>
  </si>
  <si>
    <t>Gen 15/2</t>
  </si>
  <si>
    <t>1440 Kemp</t>
  </si>
  <si>
    <t>Topofthegame</t>
  </si>
  <si>
    <t>dh 3rd 9/2</t>
  </si>
  <si>
    <t>Won 7/4</t>
  </si>
  <si>
    <t xml:space="preserve">4th 11/1 </t>
  </si>
  <si>
    <t>2015 Kemp</t>
  </si>
  <si>
    <t>1550 Donc</t>
  </si>
  <si>
    <t>Upsilon Bleu</t>
  </si>
  <si>
    <t>Ballyhill</t>
  </si>
  <si>
    <t>Jan +7.00</t>
  </si>
  <si>
    <t>Dec +31.18</t>
  </si>
  <si>
    <t>Nov +31.20</t>
  </si>
  <si>
    <t>Van Huysen</t>
  </si>
  <si>
    <t>1615 Ling</t>
  </si>
  <si>
    <t>BFsb/PP/BV 16/1</t>
  </si>
  <si>
    <t>1520 Chep</t>
  </si>
  <si>
    <t>Rafafie</t>
  </si>
  <si>
    <t>pu 12/1</t>
  </si>
  <si>
    <t>Fourth Act</t>
  </si>
  <si>
    <t>1500 Sand</t>
  </si>
  <si>
    <t>Gen 22/1, 5pl (BFsb/PP 28/1)</t>
  </si>
  <si>
    <t>1545 Muss</t>
  </si>
  <si>
    <t>Kalaniti</t>
  </si>
  <si>
    <t>4th 5/1</t>
  </si>
  <si>
    <t>1505 Ling</t>
  </si>
  <si>
    <t>Solar Impulse</t>
  </si>
  <si>
    <t>1445 Muss</t>
  </si>
  <si>
    <t>Kimberella</t>
  </si>
  <si>
    <t>2nd 10/1 (btn sh)</t>
  </si>
  <si>
    <t>Lalor</t>
  </si>
  <si>
    <t>BFsb 14/1 (6pl)</t>
  </si>
  <si>
    <t>Franco's Secret</t>
  </si>
  <si>
    <t>1515 Warw</t>
  </si>
  <si>
    <t>Templehills</t>
  </si>
  <si>
    <t>1650 Warw</t>
  </si>
  <si>
    <t>Sbet 20/1</t>
  </si>
  <si>
    <t>Northandsouth</t>
  </si>
  <si>
    <t>Sbet 10/1</t>
  </si>
  <si>
    <t>Tomily</t>
  </si>
  <si>
    <t>Zalvados</t>
  </si>
  <si>
    <t>B365 40/1 (5pl)</t>
  </si>
  <si>
    <t>PP/Sbet 25/1 R4 30p</t>
  </si>
  <si>
    <t>Gen 14/1 R4 10p</t>
  </si>
  <si>
    <t>1435 Ling</t>
  </si>
  <si>
    <t xml:space="preserve">B365 12/1  </t>
  </si>
  <si>
    <t xml:space="preserve">Gen 25/1  </t>
  </si>
  <si>
    <t>Make Music</t>
  </si>
  <si>
    <t>1915 Kemp</t>
  </si>
  <si>
    <t xml:space="preserve">Gen 15/2  </t>
  </si>
  <si>
    <t>Rose Berry</t>
  </si>
  <si>
    <t>Bluff Crag</t>
  </si>
  <si>
    <t xml:space="preserve">Gen 9/1  </t>
  </si>
  <si>
    <t>1555 Winc</t>
  </si>
  <si>
    <t>Cougar Kid</t>
  </si>
  <si>
    <t>Gen 7/1 (SJ 8/1)</t>
  </si>
  <si>
    <t>Gen 11/2 (SJ 6/1)</t>
  </si>
  <si>
    <t>1700 Ling</t>
  </si>
  <si>
    <t>Music Major</t>
  </si>
  <si>
    <t>1 1/2pts Each-Way</t>
  </si>
  <si>
    <t>Lad 12/1</t>
  </si>
  <si>
    <t>3rd 10/1</t>
  </si>
  <si>
    <t>1405 Ling</t>
  </si>
  <si>
    <t>1315 Kemp</t>
  </si>
  <si>
    <t>Our Kaempfer</t>
  </si>
  <si>
    <t>Gen 16/1 (4pl, 1/5)</t>
  </si>
  <si>
    <t>1535 Kemp</t>
  </si>
  <si>
    <t>Tintern Theatre</t>
  </si>
  <si>
    <t>1625 Wolv</t>
  </si>
  <si>
    <t>Feb -27.88</t>
  </si>
  <si>
    <t>Sea Fox</t>
  </si>
  <si>
    <t>George Dryden</t>
  </si>
  <si>
    <t>1405 Wolv</t>
  </si>
  <si>
    <t>Constantino</t>
  </si>
  <si>
    <t>1515 Wolv</t>
  </si>
  <si>
    <t>Star Quality</t>
  </si>
  <si>
    <t>B365 28/1 (1/4)</t>
  </si>
  <si>
    <t>Mickey</t>
  </si>
  <si>
    <t>1425 Sand</t>
  </si>
  <si>
    <t>Master Of Irony</t>
  </si>
  <si>
    <t>Friday Night Light</t>
  </si>
  <si>
    <t>Mr Antonili</t>
  </si>
  <si>
    <t>pu 8/1</t>
  </si>
  <si>
    <t>Won 20/1</t>
  </si>
  <si>
    <t>Cogry</t>
  </si>
  <si>
    <t>Gen 16/1 (5pl)</t>
  </si>
  <si>
    <t>Livelovelaugh</t>
  </si>
  <si>
    <t>Rather Be</t>
  </si>
  <si>
    <t>1/2pt Win</t>
  </si>
  <si>
    <t>Rocklander</t>
  </si>
  <si>
    <t>Gen 33/1</t>
  </si>
  <si>
    <t>5th 8/1</t>
  </si>
  <si>
    <t>Sizing Tennessee</t>
  </si>
  <si>
    <t>fell 10/1</t>
  </si>
  <si>
    <t>2nd 12/1</t>
  </si>
  <si>
    <t>3rd 25/1</t>
  </si>
  <si>
    <t>Black Op</t>
  </si>
  <si>
    <t>Cor 9/1 (free bet cons)</t>
  </si>
  <si>
    <t>Vision Des Flos</t>
  </si>
  <si>
    <t>Sky 16/1 (free bet cons)</t>
  </si>
  <si>
    <t>Mount Mews</t>
  </si>
  <si>
    <t>Gen 16/1 (1/4, 5pl)</t>
  </si>
  <si>
    <t>Burbank</t>
  </si>
  <si>
    <t>Gen 18/1 (1/4, 5pl)</t>
  </si>
  <si>
    <t>Red Indian</t>
  </si>
  <si>
    <t>Gen 25/1 (6pl, 1/5)</t>
  </si>
  <si>
    <t>Springtown Lake</t>
  </si>
  <si>
    <t>Auvergnat</t>
  </si>
  <si>
    <t>WH 9/1, Gen 8/1</t>
  </si>
  <si>
    <t>Mitchouka</t>
  </si>
  <si>
    <t>WH 12/1, Gen 11/1</t>
  </si>
  <si>
    <t>Embole</t>
  </si>
  <si>
    <t xml:space="preserve">Gen 25/1   </t>
  </si>
  <si>
    <t>Mastermind</t>
  </si>
  <si>
    <t>Rhinestone</t>
  </si>
  <si>
    <t>Mbet 9/1, Gen 8/1</t>
  </si>
  <si>
    <t>Crooks Peak</t>
  </si>
  <si>
    <t>Gen 25/1 (4pl)</t>
  </si>
  <si>
    <t>6th 14/1</t>
  </si>
  <si>
    <t>Finians Oscar</t>
  </si>
  <si>
    <t>Kemboy</t>
  </si>
  <si>
    <t>Cor/Sky 15/2 (free bet cons)</t>
  </si>
  <si>
    <t>Cor/Sky 16/1 (free bet cons)</t>
  </si>
  <si>
    <t>A Great View</t>
  </si>
  <si>
    <t>Gen 14/1 (1/4, 5pl)</t>
  </si>
  <si>
    <t>Forza Milan</t>
  </si>
  <si>
    <t>Protek Des Flos</t>
  </si>
  <si>
    <t>6th 12/1</t>
  </si>
  <si>
    <t>pu 15/2</t>
  </si>
  <si>
    <t>Frodon</t>
  </si>
  <si>
    <t>B365 14/1</t>
  </si>
  <si>
    <t>L'Ami Serge</t>
  </si>
  <si>
    <t>Gen 12/1 (4pl)</t>
  </si>
  <si>
    <t>Guitar Pete</t>
  </si>
  <si>
    <t xml:space="preserve">Pougne Bobbi </t>
  </si>
  <si>
    <t>Gen 33/1 (5pl, 1/4)</t>
  </si>
  <si>
    <t>Kings Odyssey</t>
  </si>
  <si>
    <t>Willie Boy</t>
  </si>
  <si>
    <t>Viconte Du Noyer</t>
  </si>
  <si>
    <t>Gen 40/1</t>
  </si>
  <si>
    <t>Ultragold</t>
  </si>
  <si>
    <t>Gen 66/1</t>
  </si>
  <si>
    <t>Final Nudge</t>
  </si>
  <si>
    <t>Gen 20/1 (5pl, 1/4)</t>
  </si>
  <si>
    <t>Aubusson</t>
  </si>
  <si>
    <t>6th 10/1</t>
  </si>
  <si>
    <t>fell 14/1</t>
  </si>
  <si>
    <t>pu 33/1</t>
  </si>
  <si>
    <t>unpl 66/1</t>
  </si>
  <si>
    <t>Spiritofthegames</t>
  </si>
  <si>
    <t>B365 20/1</t>
  </si>
  <si>
    <t>Brelade</t>
  </si>
  <si>
    <t>William H Bonney</t>
  </si>
  <si>
    <t>Gen 25/1 (6pl)</t>
  </si>
  <si>
    <t>Kilbricken Storm</t>
  </si>
  <si>
    <t>Gen 50/1</t>
  </si>
  <si>
    <t>Paisley Park</t>
  </si>
  <si>
    <t>Brillare Momento</t>
  </si>
  <si>
    <t>Flaxen Flare</t>
  </si>
  <si>
    <t>Melrose Boy</t>
  </si>
  <si>
    <t>Dresden</t>
  </si>
  <si>
    <t>Gen 40/1 (5pl, 1/4)</t>
  </si>
  <si>
    <t>Sizing Platinum</t>
  </si>
  <si>
    <t>dh 5th 12/1</t>
  </si>
  <si>
    <t>Won 33/1</t>
  </si>
  <si>
    <t>unpl 50/1</t>
  </si>
  <si>
    <t>fell 16/1</t>
  </si>
  <si>
    <t>6th 20/1</t>
  </si>
  <si>
    <t>1535 Donc</t>
  </si>
  <si>
    <t>Gen 14/1 (5pl, 1/4)</t>
  </si>
  <si>
    <t>8th 9/1</t>
  </si>
  <si>
    <t>1425 Donc</t>
  </si>
  <si>
    <t>1/2pt Each-Way</t>
  </si>
  <si>
    <t>6th 40/1</t>
  </si>
  <si>
    <t>King Of Fashion</t>
  </si>
  <si>
    <t>1525 Bang</t>
  </si>
  <si>
    <t>Silent Echo</t>
  </si>
  <si>
    <t>1330 Ling</t>
  </si>
  <si>
    <t>B365 13/2 (4pl, 1/4)</t>
  </si>
  <si>
    <t>Sacred Act</t>
  </si>
  <si>
    <t>1610 Ling</t>
  </si>
  <si>
    <t>B365 16/1 (1/4)</t>
  </si>
  <si>
    <t>Dynamo Walt</t>
  </si>
  <si>
    <t>1340 Newc</t>
  </si>
  <si>
    <t>Won 12/1</t>
  </si>
  <si>
    <t>Gen 14/1 (4pl, 1/4)</t>
  </si>
  <si>
    <t>Sharp Defence</t>
  </si>
  <si>
    <t>1350 Muss</t>
  </si>
  <si>
    <t>Kyllang Rock</t>
  </si>
  <si>
    <t>1425 Muss</t>
  </si>
  <si>
    <t>Graceland</t>
  </si>
  <si>
    <t>1535 Muss</t>
  </si>
  <si>
    <t>Gen 10/1 (4pl)</t>
  </si>
  <si>
    <t>Spectator</t>
  </si>
  <si>
    <t>1440 Hayd</t>
  </si>
  <si>
    <t>Mar +21.50</t>
  </si>
  <si>
    <t>Tarboosh</t>
  </si>
  <si>
    <t>1405 Kemp</t>
  </si>
  <si>
    <t>BFsb 11/1</t>
  </si>
  <si>
    <t>Ravens Lady</t>
  </si>
  <si>
    <t>BFsb 6/1</t>
  </si>
  <si>
    <t>1425 Kelso</t>
  </si>
  <si>
    <t>B365 9/1</t>
  </si>
  <si>
    <t>Treshnish</t>
  </si>
  <si>
    <t>BFsb 12/1</t>
  </si>
  <si>
    <t>Sayesse</t>
  </si>
  <si>
    <t>1915 Wolv</t>
  </si>
  <si>
    <t>2nd 11/2 (sh)</t>
  </si>
  <si>
    <t>Brett Love - Festivals</t>
  </si>
  <si>
    <t>Cheltenham 2018 - 59pts Staked &amp; +32pts Profit</t>
  </si>
  <si>
    <t>Cheltenham</t>
  </si>
  <si>
    <t>Aintree</t>
  </si>
  <si>
    <t>Thurs Apr-12</t>
  </si>
  <si>
    <t>Tues Mar-13</t>
  </si>
  <si>
    <t>Weds Mar-14</t>
  </si>
  <si>
    <t>Thurs Mar-15</t>
  </si>
  <si>
    <t>Fri Mar-16</t>
  </si>
  <si>
    <t>Malaya</t>
  </si>
  <si>
    <t xml:space="preserve">1pt Win </t>
  </si>
  <si>
    <t>BSB/PP 7/1, 13-2 gen</t>
  </si>
  <si>
    <t xml:space="preserve">Beau Gosse </t>
  </si>
  <si>
    <t xml:space="preserve">Gen 18/1  </t>
  </si>
  <si>
    <t>Gumball</t>
  </si>
  <si>
    <t xml:space="preserve">Gen 33/1  </t>
  </si>
  <si>
    <t>Cyrius Darius</t>
  </si>
  <si>
    <t>Sbet 28/1, 25/1 gen</t>
  </si>
  <si>
    <t>Barrakilla</t>
  </si>
  <si>
    <t xml:space="preserve">Gen 14/1  </t>
  </si>
  <si>
    <t>Gallery Exhibition</t>
  </si>
  <si>
    <t>Bsb 25/1, Gen 20/1</t>
  </si>
  <si>
    <t>Bsb/PP 14/1, 12/1 gen</t>
  </si>
  <si>
    <t>B365 25/1, 22/1 gen</t>
  </si>
  <si>
    <t>Zakharova</t>
  </si>
  <si>
    <t>Buildmeupbuttercup</t>
  </si>
  <si>
    <t>B365 33/1 (4pl, 1/4)</t>
  </si>
  <si>
    <t>4th 8/1</t>
  </si>
  <si>
    <t>unpl 40/1</t>
  </si>
  <si>
    <t>pu 20/1</t>
  </si>
  <si>
    <t>Fri Apr-13</t>
  </si>
  <si>
    <t>Landin</t>
  </si>
  <si>
    <t>BFsb/PP 28/1 (6pl)</t>
  </si>
  <si>
    <t>Massinis Trap</t>
  </si>
  <si>
    <t>BFsb/PP 25/1 (6pl)</t>
  </si>
  <si>
    <t>Snow Falcon</t>
  </si>
  <si>
    <t>Theatre Territory</t>
  </si>
  <si>
    <t>B365 11/1 (5pl, 1/4)</t>
  </si>
  <si>
    <t>Mystifiable</t>
  </si>
  <si>
    <t>B365 25/1 (5pl, 1/4)</t>
  </si>
  <si>
    <t>Midnight Shot</t>
  </si>
  <si>
    <t>PP 50/1 (6pl, 1/5)</t>
  </si>
  <si>
    <t>Mercy Mercy Me</t>
  </si>
  <si>
    <t>Al Dancer</t>
  </si>
  <si>
    <t>BFsb 40/1</t>
  </si>
  <si>
    <t>pu 10/1</t>
  </si>
  <si>
    <t>pu 7/1</t>
  </si>
  <si>
    <t>4th 28/1</t>
  </si>
  <si>
    <t>Sat Apr-14</t>
  </si>
  <si>
    <t>Ah Littleluck</t>
  </si>
  <si>
    <t>BFsb 16/1</t>
  </si>
  <si>
    <t xml:space="preserve">Western Ryder </t>
  </si>
  <si>
    <t>Bway 9/1</t>
  </si>
  <si>
    <t>Lostintranslation</t>
  </si>
  <si>
    <t>Lady Buttons</t>
  </si>
  <si>
    <t>The Dutchman</t>
  </si>
  <si>
    <t>I Just Know</t>
  </si>
  <si>
    <t>Pleasant Company</t>
  </si>
  <si>
    <t>Gen 33/1 (6pl, 1/4)</t>
  </si>
  <si>
    <t>Gne 40/1</t>
  </si>
  <si>
    <t>Scheu Time</t>
  </si>
  <si>
    <t>Final Choice</t>
  </si>
  <si>
    <t>All Set To Go</t>
  </si>
  <si>
    <t>Gen 50/1 (5pl)</t>
  </si>
  <si>
    <t>ur 20/1</t>
  </si>
  <si>
    <t>2nd 25/1</t>
  </si>
  <si>
    <t>fell 33/1</t>
  </si>
  <si>
    <t>fell 9/2</t>
  </si>
  <si>
    <t>4th 25/1</t>
  </si>
  <si>
    <t>1535 Ling</t>
  </si>
  <si>
    <t>Alfred Hutchinson</t>
  </si>
  <si>
    <t>April +2.00</t>
  </si>
  <si>
    <t>B365 16/1 (3pl, 1/4)</t>
  </si>
  <si>
    <t>Aintree 2018 - 41.5pts Staked &amp; +44pts Profit</t>
  </si>
  <si>
    <t>Elusive Heights</t>
  </si>
  <si>
    <t>1505 Weth</t>
  </si>
  <si>
    <t>Caridade</t>
  </si>
  <si>
    <t>Third Time Lucky</t>
  </si>
  <si>
    <t>1350 Newm</t>
  </si>
  <si>
    <t>Medahim</t>
  </si>
  <si>
    <t>1440 Good</t>
  </si>
  <si>
    <t>Lad/Cor 9/1 (1/5, 4pl)</t>
  </si>
  <si>
    <t>Queen Of Time</t>
  </si>
  <si>
    <t>1550 Good</t>
  </si>
  <si>
    <t>1545 Weth</t>
  </si>
  <si>
    <t>3rd 11/1</t>
  </si>
  <si>
    <t>ur 5/1</t>
  </si>
  <si>
    <t>1705 Chest</t>
  </si>
  <si>
    <t>The Feathered Nest</t>
  </si>
  <si>
    <t>WH 7/1</t>
  </si>
  <si>
    <t>1350 Chest</t>
  </si>
  <si>
    <t>1500 Chest</t>
  </si>
  <si>
    <t>Porth Swtan</t>
  </si>
  <si>
    <t>WH 15/2</t>
  </si>
  <si>
    <t>1840 Chelm</t>
  </si>
  <si>
    <t>4th 6/1</t>
  </si>
  <si>
    <t>Gossiping</t>
  </si>
  <si>
    <t>Petite Jack</t>
  </si>
  <si>
    <t>Boyle 20/1</t>
  </si>
  <si>
    <t>Fun Mac</t>
  </si>
  <si>
    <t>1535 Chest</t>
  </si>
  <si>
    <t>1/2pts Each-Way</t>
  </si>
  <si>
    <t>Boyle 14/1 (4pl)</t>
  </si>
  <si>
    <t>Hedging</t>
  </si>
  <si>
    <t>1705 Ling</t>
  </si>
  <si>
    <t>Gen 5/2</t>
  </si>
  <si>
    <t>The Armed Man</t>
  </si>
  <si>
    <t>1855 Ripon</t>
  </si>
  <si>
    <t>Raucous</t>
  </si>
  <si>
    <t>1940 Asc</t>
  </si>
  <si>
    <t>2nd 11/2</t>
  </si>
  <si>
    <t>2nd 15/2</t>
  </si>
  <si>
    <t>5th 15/2</t>
  </si>
  <si>
    <t>1600 Asc</t>
  </si>
  <si>
    <t>Sabador</t>
  </si>
  <si>
    <t>B365 20/1 (1/4, 5pl)</t>
  </si>
  <si>
    <t>B365 33/1 (1/4, 5pl)</t>
  </si>
  <si>
    <t>4th 9/1</t>
  </si>
  <si>
    <t>5th 25/1</t>
  </si>
  <si>
    <t>1415 Asc</t>
  </si>
  <si>
    <t>Fearsome</t>
  </si>
  <si>
    <t>Sky 25/1 (1/5, 5pl)</t>
  </si>
  <si>
    <t>1510 Hayd</t>
  </si>
  <si>
    <t>Sky 22/1 (1/5, 5pl)</t>
  </si>
  <si>
    <t>1625 Nott</t>
  </si>
  <si>
    <t>5th 18/1</t>
  </si>
  <si>
    <t>1720 Ling</t>
  </si>
  <si>
    <t xml:space="preserve">B365 13/2  </t>
  </si>
  <si>
    <t xml:space="preserve">Ravens Lady </t>
  </si>
  <si>
    <t>1550 Nott</t>
  </si>
  <si>
    <t>Mbet 17/2</t>
  </si>
  <si>
    <t>Je Suis Charlie</t>
  </si>
  <si>
    <t>1735 York</t>
  </si>
  <si>
    <t>WH 20/1</t>
  </si>
  <si>
    <t>1605 York</t>
  </si>
  <si>
    <t>Angel Of Darkness</t>
  </si>
  <si>
    <t>1635 York</t>
  </si>
  <si>
    <t>Sky 10/1 (1/5, 4pl)</t>
  </si>
  <si>
    <t>Martiloo</t>
  </si>
  <si>
    <t>1805 Aint</t>
  </si>
  <si>
    <t xml:space="preserve">Donnachie's Girl </t>
  </si>
  <si>
    <t>1930 Ham</t>
  </si>
  <si>
    <t>Chief Ironside</t>
  </si>
  <si>
    <t>Wahash</t>
  </si>
  <si>
    <t>1725 Newb</t>
  </si>
  <si>
    <t>Tanasoq</t>
  </si>
  <si>
    <t>1520 Thirsk</t>
  </si>
  <si>
    <t>Archie</t>
  </si>
  <si>
    <t>Gen 8/1 (1/4, 4pl)</t>
  </si>
  <si>
    <t>Colonel Frank</t>
  </si>
  <si>
    <t>Majestic Hero</t>
  </si>
  <si>
    <t>1735 Newm</t>
  </si>
  <si>
    <t>Atlantic Storm</t>
  </si>
  <si>
    <t>1450 Bang</t>
  </si>
  <si>
    <t>Sbet 4/1</t>
  </si>
  <si>
    <t>1555 Thirsk</t>
  </si>
  <si>
    <t>2nd 11/4</t>
  </si>
  <si>
    <t>1400 Good</t>
  </si>
  <si>
    <t>Truth Or Dare</t>
  </si>
  <si>
    <t>B365/Bway 8/1</t>
  </si>
  <si>
    <t>1400 York</t>
  </si>
  <si>
    <t>B365 12/1 (1/4)</t>
  </si>
  <si>
    <t>3rd 11/2</t>
  </si>
  <si>
    <t>1435 York</t>
  </si>
  <si>
    <t>B365 10/1 (1/4)</t>
  </si>
  <si>
    <t>1540 York</t>
  </si>
  <si>
    <t>Evergate</t>
  </si>
  <si>
    <t>BFsb/PP 16/1 (5pl, 1/5)</t>
  </si>
  <si>
    <t>1725 Yorl</t>
  </si>
  <si>
    <t>Candelisa</t>
  </si>
  <si>
    <t>1450 Hayd</t>
  </si>
  <si>
    <t>Crownthorpe</t>
  </si>
  <si>
    <t>Clon Coulis</t>
  </si>
  <si>
    <t>1635 Hayd</t>
  </si>
  <si>
    <t>1710 Hayd</t>
  </si>
  <si>
    <t>Lexington Times</t>
  </si>
  <si>
    <t>1430 Good</t>
  </si>
  <si>
    <t>Bambino Lola</t>
  </si>
  <si>
    <t>Gen 25/1</t>
  </si>
  <si>
    <t>1455 Chest</t>
  </si>
  <si>
    <t>Sbet 7/2</t>
  </si>
  <si>
    <t>1715 Chest</t>
  </si>
  <si>
    <t>Mulligatawny</t>
  </si>
  <si>
    <t>1600 Hayd</t>
  </si>
  <si>
    <t>Mabs Cross</t>
  </si>
  <si>
    <t>188Bet 16/1</t>
  </si>
  <si>
    <t>1355 Good</t>
  </si>
  <si>
    <t>3rd 6/1</t>
  </si>
  <si>
    <t>Rakes Progress</t>
  </si>
  <si>
    <t>1540 Ling</t>
  </si>
  <si>
    <t>BFsb/PP 12/1</t>
  </si>
  <si>
    <t>May -3.95</t>
  </si>
  <si>
    <t>High Acclaim</t>
  </si>
  <si>
    <t>Not So Sleepy</t>
  </si>
  <si>
    <t>Native Fighter</t>
  </si>
  <si>
    <t>Black Bess</t>
  </si>
  <si>
    <t>1800 Donc</t>
  </si>
  <si>
    <t xml:space="preserve">B365 16/1   </t>
  </si>
  <si>
    <t>God Willing</t>
  </si>
  <si>
    <t>Wind In My Sails</t>
  </si>
  <si>
    <t>1925 Bath</t>
  </si>
  <si>
    <t>Accomplice</t>
  </si>
  <si>
    <t>Dark Shot</t>
  </si>
  <si>
    <t>Sky 6/1 (6pl, 1/5)</t>
  </si>
  <si>
    <t>Reshoun</t>
  </si>
  <si>
    <t>Eddystone Rock</t>
  </si>
  <si>
    <t>Gen 12/1 (5pl, 1/5)</t>
  </si>
  <si>
    <t>Brian The Snail</t>
  </si>
  <si>
    <t>Reputation</t>
  </si>
  <si>
    <t>Chinese Spirit</t>
  </si>
  <si>
    <t>1600 Muss</t>
  </si>
  <si>
    <t>Gen 12/1 (1/4)</t>
  </si>
  <si>
    <t>Donnachies Girl</t>
  </si>
  <si>
    <t>1730 Muss</t>
  </si>
  <si>
    <t>1930 Chep</t>
  </si>
  <si>
    <t>Whill 9/1</t>
  </si>
  <si>
    <t>Wahaab</t>
  </si>
  <si>
    <t>Sky 18/1</t>
  </si>
  <si>
    <t>5th 11/2</t>
  </si>
  <si>
    <t>4th 7/2</t>
  </si>
  <si>
    <t>3rd 20/1</t>
  </si>
  <si>
    <t>Rainy City</t>
  </si>
  <si>
    <t>1610 Perth</t>
  </si>
  <si>
    <t>Sky 11/1 (4pl)</t>
  </si>
  <si>
    <t>Bint Arcano</t>
  </si>
  <si>
    <t>1530 Catt</t>
  </si>
  <si>
    <t>Bit Of A Quirke</t>
  </si>
  <si>
    <t>1625 Bev</t>
  </si>
  <si>
    <t>888S 6/1</t>
  </si>
  <si>
    <t>Fendale</t>
  </si>
  <si>
    <t>1430 Muss</t>
  </si>
  <si>
    <t>Gen 16/1 (5pl, 1/5)</t>
  </si>
  <si>
    <t xml:space="preserve">Mystic Sky </t>
  </si>
  <si>
    <t>1905 Strat</t>
  </si>
  <si>
    <t>Highlight Reel</t>
  </si>
  <si>
    <t>1745 Hayd</t>
  </si>
  <si>
    <t>Gen 3/1</t>
  </si>
  <si>
    <t>Fire Jet</t>
  </si>
  <si>
    <t>Lad 14/1 (4pl)</t>
  </si>
  <si>
    <t xml:space="preserve">Lunar Jet </t>
  </si>
  <si>
    <t>1725 Newm</t>
  </si>
  <si>
    <t>Island Cloud</t>
  </si>
  <si>
    <t>1920 Ling</t>
  </si>
  <si>
    <t>2nd 6/1</t>
  </si>
  <si>
    <t>unpl 10/3</t>
  </si>
  <si>
    <t>Gen 10/1 R4 15%</t>
  </si>
  <si>
    <t>1515 Thirsk</t>
  </si>
  <si>
    <t>Fred/Tote 8/1 (5pl)</t>
  </si>
  <si>
    <t>4th 9/2</t>
  </si>
  <si>
    <t>1530 Newb</t>
  </si>
  <si>
    <t>B365 10/1 (4pl)</t>
  </si>
  <si>
    <t>Salt Whistle Bay</t>
  </si>
  <si>
    <t>1515 Sand</t>
  </si>
  <si>
    <t>Rum Runner</t>
  </si>
  <si>
    <t>1425 York</t>
  </si>
  <si>
    <t>1535 York</t>
  </si>
  <si>
    <t>Queens Sargent</t>
  </si>
  <si>
    <t>Gen 28/1 (5pl)</t>
  </si>
  <si>
    <t>Tues Jun-19</t>
  </si>
  <si>
    <t xml:space="preserve">Benbatl </t>
  </si>
  <si>
    <t>BFsb 11/2</t>
  </si>
  <si>
    <t>Advertise</t>
  </si>
  <si>
    <t>BFsb/PP 18/1 (4pl, 1/5)</t>
  </si>
  <si>
    <t>Romanised</t>
  </si>
  <si>
    <t xml:space="preserve">Kidmenever </t>
  </si>
  <si>
    <t>BFsb/PP 14/1 (4pl, 1/5)</t>
  </si>
  <si>
    <t>Weds Jun-20</t>
  </si>
  <si>
    <t>Royal Ascot</t>
  </si>
  <si>
    <t>Shades Of Blue</t>
  </si>
  <si>
    <t>Aljazzi</t>
  </si>
  <si>
    <t xml:space="preserve">Cape Byron </t>
  </si>
  <si>
    <t>Gen 16/1 (7pl, 1/5)</t>
  </si>
  <si>
    <t>B365 20/1 (5pl, 1/4)</t>
  </si>
  <si>
    <t>Headway</t>
  </si>
  <si>
    <t>Cor 14/1 (4pl, 1/5)</t>
  </si>
  <si>
    <t>Brother Bear</t>
  </si>
  <si>
    <t>Gen 25/1 (4pl, 1/5)</t>
  </si>
  <si>
    <t>7th 14/1</t>
  </si>
  <si>
    <t>unpl 22/1</t>
  </si>
  <si>
    <t>Thurs Jun-21</t>
  </si>
  <si>
    <t>Perfect Clarity</t>
  </si>
  <si>
    <t>Curiosity</t>
  </si>
  <si>
    <t>WH 14/1 (6pl, 1/5)</t>
  </si>
  <si>
    <t>Maverick Officer</t>
  </si>
  <si>
    <t>B365 40/1 (5pl, 1/4)</t>
  </si>
  <si>
    <t>Simpson</t>
  </si>
  <si>
    <t>Fri Jun-22</t>
  </si>
  <si>
    <t>Invincible Army</t>
  </si>
  <si>
    <t>Laugh A Minute</t>
  </si>
  <si>
    <t>Sky 18/1 (5pl, 1/5)</t>
  </si>
  <si>
    <t>Billesden Brook</t>
  </si>
  <si>
    <t xml:space="preserve">Di Fede </t>
  </si>
  <si>
    <t>B365 16/1 (5pl, 1/4)</t>
  </si>
  <si>
    <t>Count Calabash</t>
  </si>
  <si>
    <t>Sat Jun-23</t>
  </si>
  <si>
    <t>Tis Marvellous</t>
  </si>
  <si>
    <t>Gen 20/1 (6pl, 1/5)</t>
  </si>
  <si>
    <t>Reckless Endeavour</t>
  </si>
  <si>
    <t>Sky 50/1 (7pl, 1/5)</t>
  </si>
  <si>
    <t>Ultimate Avenue</t>
  </si>
  <si>
    <t xml:space="preserve">Bfsb/PP 25/1   </t>
  </si>
  <si>
    <t>Bacchus</t>
  </si>
  <si>
    <t>Bfsb/PP 50/1</t>
  </si>
  <si>
    <t>Arthur Kitt</t>
  </si>
  <si>
    <t>Soldier's Call</t>
  </si>
  <si>
    <t>Kapono</t>
  </si>
  <si>
    <t>Sbet 66/1</t>
  </si>
  <si>
    <t>Tin Hat</t>
  </si>
  <si>
    <t>Sbet 150/1</t>
  </si>
  <si>
    <t>Bound For Nowhere</t>
  </si>
  <si>
    <t>City Light</t>
  </si>
  <si>
    <t>D'Bai</t>
  </si>
  <si>
    <t>Spirit Of Valour</t>
  </si>
  <si>
    <t>5th 50/1</t>
  </si>
  <si>
    <t>4th 20/1</t>
  </si>
  <si>
    <t>Royal Ascot 2018 - 50pts Staked &amp; +59.10pts Profit</t>
  </si>
  <si>
    <t>1650 Ayr</t>
  </si>
  <si>
    <t>Euchen Glen</t>
  </si>
  <si>
    <t>Sbet 6/1</t>
  </si>
  <si>
    <t>Show Stealer</t>
  </si>
  <si>
    <t>Mont Kiara</t>
  </si>
  <si>
    <t>B365 16/1</t>
  </si>
  <si>
    <t>1515 Redc</t>
  </si>
  <si>
    <t>Horsted Keynes</t>
  </si>
  <si>
    <t>Cor 16/1 (4pl, 1/5)</t>
  </si>
  <si>
    <t>1930 Ling</t>
  </si>
  <si>
    <t>Prost</t>
  </si>
  <si>
    <t>unpl 9/4</t>
  </si>
  <si>
    <t>Wink Oliver</t>
  </si>
  <si>
    <t>2115 Newb</t>
  </si>
  <si>
    <t>1220 Newc</t>
  </si>
  <si>
    <t>Swift Approval</t>
  </si>
  <si>
    <t>Gen 14/1 (4pl, 1/5)</t>
  </si>
  <si>
    <t>1330 Newc</t>
  </si>
  <si>
    <t>Sky 18/1 (6pl, 1/5)</t>
  </si>
  <si>
    <t>1440 Newc</t>
  </si>
  <si>
    <t>Airton</t>
  </si>
  <si>
    <t>1410 York</t>
  </si>
  <si>
    <t>Castle Hill Cassie</t>
  </si>
  <si>
    <t>Kaeso</t>
  </si>
  <si>
    <t>PP 6/1</t>
  </si>
  <si>
    <t>Lad 11/1 (4pl) R4 10p</t>
  </si>
  <si>
    <t>June +23.31</t>
  </si>
  <si>
    <t>1425 Newb</t>
  </si>
  <si>
    <t>Percy's Word</t>
  </si>
  <si>
    <t>BFsb/PP 18/1 (5pl, 1/5)</t>
  </si>
  <si>
    <t>1405 MR</t>
  </si>
  <si>
    <t>188bet 16/1 (4pl, 1/4)</t>
  </si>
  <si>
    <t>Lad/Cor 12/1</t>
  </si>
  <si>
    <t>1445 Newm</t>
  </si>
  <si>
    <t>Queen Of Connaught</t>
  </si>
  <si>
    <t>Mbet 15/2</t>
  </si>
  <si>
    <t>1600 Newm</t>
  </si>
  <si>
    <t>Rip Orf</t>
  </si>
  <si>
    <t>1510 Curr</t>
  </si>
  <si>
    <t>Kailee</t>
  </si>
  <si>
    <t>2nd 3/1</t>
  </si>
  <si>
    <t>Chessman</t>
  </si>
  <si>
    <t xml:space="preserve">5th 16/1 </t>
  </si>
  <si>
    <t>1440 York</t>
  </si>
  <si>
    <t>Flying Pursuit</t>
  </si>
  <si>
    <t>July +7.25</t>
  </si>
  <si>
    <t>Tues Jul-31</t>
  </si>
  <si>
    <t>Good/Gal</t>
  </si>
  <si>
    <t>Alfarris</t>
  </si>
  <si>
    <t>Pivoine</t>
  </si>
  <si>
    <t>Poyle Vinnie</t>
  </si>
  <si>
    <t>Gen 6/1 (4pl, 1/5)</t>
  </si>
  <si>
    <t>Zoraya</t>
  </si>
  <si>
    <t>Escape The City</t>
  </si>
  <si>
    <t>WHill 12/1</t>
  </si>
  <si>
    <t>What's The Story</t>
  </si>
  <si>
    <t>Gen 12/1 (5pl)</t>
  </si>
  <si>
    <t>Weds Aug-01</t>
  </si>
  <si>
    <t>Infrastructure</t>
  </si>
  <si>
    <t>Beat The Bank</t>
  </si>
  <si>
    <t>Caravela</t>
  </si>
  <si>
    <t>Manton Grange</t>
  </si>
  <si>
    <t>B365 12/1 (5pl, 1/4)</t>
  </si>
  <si>
    <t>Sky 25/1 (6pl, 1/5)</t>
  </si>
  <si>
    <t>Won 11/1</t>
  </si>
  <si>
    <t>Thur Aug-02</t>
  </si>
  <si>
    <t>Bathsheba Bay</t>
  </si>
  <si>
    <t>Sing Out Loud</t>
  </si>
  <si>
    <t>Precious Ramotswe</t>
  </si>
  <si>
    <t>Bb 9/1</t>
  </si>
  <si>
    <t>Le Richebourg</t>
  </si>
  <si>
    <t>Tigris River</t>
  </si>
  <si>
    <t>Project Bluebook</t>
  </si>
  <si>
    <t>Sky 16/1 (6pl, 1/5)</t>
  </si>
  <si>
    <t>Fri Aug-03</t>
  </si>
  <si>
    <t>Escobar</t>
  </si>
  <si>
    <t>Havana Grey</t>
  </si>
  <si>
    <t>Pepita</t>
  </si>
  <si>
    <t>BFsb/PP 40/1 (4pl, 1/5)</t>
  </si>
  <si>
    <t>B365 14/1 (4pl, 1/4)</t>
  </si>
  <si>
    <t>Sat Aug-04</t>
  </si>
  <si>
    <t>Sky 14/1 (7pl, 1/5)</t>
  </si>
  <si>
    <t>Golden Steps</t>
  </si>
  <si>
    <t>Sky 11/1 (7pl, 1/5)</t>
  </si>
  <si>
    <t>Glenamoy Lad</t>
  </si>
  <si>
    <t>Gen 12/1 (6pl, 1/5)</t>
  </si>
  <si>
    <t>Chai Chai</t>
  </si>
  <si>
    <t>Sky 9/1 (4pl, 1/5)</t>
  </si>
  <si>
    <t>Poetic Force</t>
  </si>
  <si>
    <t>Swift Emperor</t>
  </si>
  <si>
    <t>Whatsthemessage</t>
  </si>
  <si>
    <t>Others</t>
  </si>
  <si>
    <t>Verne Castle</t>
  </si>
  <si>
    <t>Another Eclipse</t>
  </si>
  <si>
    <t>Glorious Goodwood/Galway+ 2018 - 48pts Staked &amp; Loss 10.6pts</t>
  </si>
  <si>
    <t>1550 Chelm</t>
  </si>
  <si>
    <t>Maypole</t>
  </si>
  <si>
    <t>1605 Redc</t>
  </si>
  <si>
    <t>Fashion Theory</t>
  </si>
  <si>
    <t>1535 Cork</t>
  </si>
  <si>
    <t>Stormy Belle</t>
  </si>
  <si>
    <t>Lad/Sbet 11/1</t>
  </si>
  <si>
    <t>1540 Hayd</t>
  </si>
  <si>
    <t>BFsb/PP 6/1 (R4 15p)</t>
  </si>
  <si>
    <t>Graphite Storm</t>
  </si>
  <si>
    <t>Whill 8/1</t>
  </si>
  <si>
    <t>Gen 18/1 (5pl, 1/5)</t>
  </si>
  <si>
    <t>1405 Ripon</t>
  </si>
  <si>
    <t>1525 Donc</t>
  </si>
  <si>
    <t>1625 Ripon</t>
  </si>
  <si>
    <t>Frank Bridge</t>
  </si>
  <si>
    <t>August +7.08</t>
  </si>
  <si>
    <t>P&amp;L</t>
  </si>
  <si>
    <t>York Ebor</t>
  </si>
  <si>
    <t>Weds Aug-22</t>
  </si>
  <si>
    <t>Pogo</t>
  </si>
  <si>
    <t>Swissterious</t>
  </si>
  <si>
    <t>Old Persian</t>
  </si>
  <si>
    <t>Benbatl</t>
  </si>
  <si>
    <t>Bedrock</t>
  </si>
  <si>
    <t>PP/BFsb 14/1 (5pl, 1/5)</t>
  </si>
  <si>
    <t>Thurs Aug-23</t>
  </si>
  <si>
    <t>Masuru</t>
  </si>
  <si>
    <t>Kynren</t>
  </si>
  <si>
    <t>Gen 10/1 (5pl, 1/5)</t>
  </si>
  <si>
    <t>Silver Line</t>
  </si>
  <si>
    <t>Eziyra</t>
  </si>
  <si>
    <t>Preening</t>
  </si>
  <si>
    <t>Gen 8/1 (4pl)</t>
  </si>
  <si>
    <t>Betty F</t>
  </si>
  <si>
    <t>Fri Aug-24</t>
  </si>
  <si>
    <t>Pacify</t>
  </si>
  <si>
    <t>Kellys Dino</t>
  </si>
  <si>
    <t>Dream Today</t>
  </si>
  <si>
    <t>Ulshaw Bridge</t>
  </si>
  <si>
    <t>4th 15/2</t>
  </si>
  <si>
    <t>1835 Good</t>
  </si>
  <si>
    <t>Sky 14/1 (4pl, 1/5)</t>
  </si>
  <si>
    <t>Sat Aug-25</t>
  </si>
  <si>
    <t>1515 Good</t>
  </si>
  <si>
    <t>Daniels Flyer</t>
  </si>
  <si>
    <t>York</t>
  </si>
  <si>
    <t>Blue Laureate</t>
  </si>
  <si>
    <t>Arbalet</t>
  </si>
  <si>
    <t>Montaly</t>
  </si>
  <si>
    <t>Platitude</t>
  </si>
  <si>
    <t>Society Red</t>
  </si>
  <si>
    <t>York Ebor+ 2018, 31.50pts Staked &amp; Profit +19.80pts</t>
  </si>
  <si>
    <t>Rotherwick</t>
  </si>
  <si>
    <t>Gen 22/1 (5pl)</t>
  </si>
  <si>
    <t>Greatest Journey</t>
  </si>
  <si>
    <t>1600 Curr</t>
  </si>
  <si>
    <t>Cor 20/1 (5pl)</t>
  </si>
  <si>
    <t>1350 Sand</t>
  </si>
  <si>
    <t>Jashma</t>
  </si>
  <si>
    <t>Compass Scoobie</t>
  </si>
  <si>
    <t>1405 Chest</t>
  </si>
  <si>
    <t>Baraweez</t>
  </si>
  <si>
    <t>Awesometank</t>
  </si>
  <si>
    <t>Gen 16/1 (1/4)</t>
  </si>
  <si>
    <t>1720 Sand</t>
  </si>
  <si>
    <t>1630 Bev</t>
  </si>
  <si>
    <t>Areen Heart</t>
  </si>
  <si>
    <t>Cor 15/2</t>
  </si>
  <si>
    <t>1625 Chest</t>
  </si>
  <si>
    <t>Venturous</t>
  </si>
  <si>
    <t>1650 Hayd</t>
  </si>
  <si>
    <t>1735 Kemp</t>
  </si>
  <si>
    <t>Redgrave</t>
  </si>
  <si>
    <t>Cliffs Of Capri</t>
  </si>
  <si>
    <t>1630 Asc</t>
  </si>
  <si>
    <t>Ice Lord</t>
  </si>
  <si>
    <t>Mbet 22/1</t>
  </si>
  <si>
    <t>Erissimus Maximus</t>
  </si>
  <si>
    <t>1745 Wolv</t>
  </si>
  <si>
    <t>Bell Heather</t>
  </si>
  <si>
    <t>2nd 20/1 (btn nose)</t>
  </si>
  <si>
    <t>St Leger</t>
  </si>
  <si>
    <t>Weds Sep-12</t>
  </si>
  <si>
    <t>1500 Donc</t>
  </si>
  <si>
    <t>Encore D'or</t>
  </si>
  <si>
    <t>1715 Donc</t>
  </si>
  <si>
    <t>Sheepscar Lad</t>
  </si>
  <si>
    <t>Basiba</t>
  </si>
  <si>
    <t>3rd 13/2</t>
  </si>
  <si>
    <t>Thurs Sep-13</t>
  </si>
  <si>
    <t>Evie Speed</t>
  </si>
  <si>
    <t>1605 Donc</t>
  </si>
  <si>
    <t>Buccanners Vault</t>
  </si>
  <si>
    <t>Tukhoom</t>
  </si>
  <si>
    <t>1640 Donc</t>
  </si>
  <si>
    <t>1710 Donc</t>
  </si>
  <si>
    <t>Fri Sep-14</t>
  </si>
  <si>
    <t>Ellthea</t>
  </si>
  <si>
    <t>BFsb 10/1</t>
  </si>
  <si>
    <t>Vintage Brut</t>
  </si>
  <si>
    <t>Island Brave</t>
  </si>
  <si>
    <t>Pongo</t>
  </si>
  <si>
    <t>BFsb/PP 33/1</t>
  </si>
  <si>
    <t>Al Erayg</t>
  </si>
  <si>
    <t>B365 15/2</t>
  </si>
  <si>
    <t>1745 Donc</t>
  </si>
  <si>
    <t>Jazeel</t>
  </si>
  <si>
    <t>1 1/2pt Win</t>
  </si>
  <si>
    <t>Sat Sep-15</t>
  </si>
  <si>
    <t>1910 Leop</t>
  </si>
  <si>
    <t>Gen 20/1 (5pl) R4 25p</t>
  </si>
  <si>
    <t>Udontdodou</t>
  </si>
  <si>
    <t>Wentworth Falls</t>
  </si>
  <si>
    <t>B365 18/1</t>
  </si>
  <si>
    <t>The Daley Express</t>
  </si>
  <si>
    <t>Tomyris</t>
  </si>
  <si>
    <t>Dee Ex Bee</t>
  </si>
  <si>
    <t>Fire Brigade</t>
  </si>
  <si>
    <t>Royal Reserve</t>
  </si>
  <si>
    <t>Zalshaw</t>
  </si>
  <si>
    <t>1555 Chest</t>
  </si>
  <si>
    <t>Russian Realm</t>
  </si>
  <si>
    <t>AL Destoor</t>
  </si>
  <si>
    <t>3rd 3/1</t>
  </si>
  <si>
    <t>St Leger+ 26pts staked, -10.25pts</t>
  </si>
  <si>
    <t>St Leger+ 2018, 26pts staked &amp; Loss 10.25pts</t>
  </si>
  <si>
    <t>Ayr Gold Cup</t>
  </si>
  <si>
    <t>Thurs Sep-20</t>
  </si>
  <si>
    <t>1400 Ayr</t>
  </si>
  <si>
    <t>1505 Ayr</t>
  </si>
  <si>
    <t>Fri Sep-21</t>
  </si>
  <si>
    <t>1535 Ayr</t>
  </si>
  <si>
    <t>Darkanna</t>
  </si>
  <si>
    <t>1610 Ayr</t>
  </si>
  <si>
    <t>Dalton</t>
  </si>
  <si>
    <t>Byl 11/1</t>
  </si>
  <si>
    <t>Royal Residence</t>
  </si>
  <si>
    <t>Exceeding Power</t>
  </si>
  <si>
    <t>Tote/Fred 33/1 (5pl)</t>
  </si>
  <si>
    <t>1705 Newb</t>
  </si>
  <si>
    <t>Sat Sep-22</t>
  </si>
  <si>
    <t>Borderforce</t>
  </si>
  <si>
    <t>Whill 22/1</t>
  </si>
  <si>
    <t>1550 Ayr</t>
  </si>
  <si>
    <t>Tommy Taylor</t>
  </si>
  <si>
    <t>Sky 20/1 (7pl)</t>
  </si>
  <si>
    <t>1655 Ayr</t>
  </si>
  <si>
    <t>Alemaratalyoum</t>
  </si>
  <si>
    <t>1345 Newb</t>
  </si>
  <si>
    <t>Mountain Angel</t>
  </si>
  <si>
    <t>Ambient</t>
  </si>
  <si>
    <t>Gen 11/1 R4 10p</t>
  </si>
  <si>
    <t>1440 Ayr</t>
  </si>
  <si>
    <t>Dakota Gold</t>
  </si>
  <si>
    <t>Hayadh</t>
  </si>
  <si>
    <t>Ayr Gold Cup 2018, 25.5pts staked &amp; Loss 18.55pts</t>
  </si>
  <si>
    <t>1500 Newm</t>
  </si>
  <si>
    <t>Keepers Choice</t>
  </si>
  <si>
    <t>4th 14/1</t>
  </si>
  <si>
    <t>1715 Newm</t>
  </si>
  <si>
    <t>BFsb/PP 20/1 (5pl, 1/5)</t>
  </si>
  <si>
    <t>UAE Prince</t>
  </si>
  <si>
    <t>WH 16/1 (7pl, 1/5)</t>
  </si>
  <si>
    <t>1545 Chest</t>
  </si>
  <si>
    <t>B365 12/1</t>
  </si>
  <si>
    <t>B365 10/1 (1/4) R4 10p</t>
  </si>
  <si>
    <t>Ptarmigan Ridge</t>
  </si>
  <si>
    <t>1610 Rip</t>
  </si>
  <si>
    <t>1435 Chest</t>
  </si>
  <si>
    <t>Sept +60.38</t>
  </si>
  <si>
    <t>1645 Asc</t>
  </si>
  <si>
    <t>Leo Minor</t>
  </si>
  <si>
    <t>Coral 12/1 (4pl)</t>
  </si>
  <si>
    <t>Dawaaleeb</t>
  </si>
  <si>
    <t>1635 Redc</t>
  </si>
  <si>
    <t>Gen 9/1 (4pl)</t>
  </si>
  <si>
    <t>Hyanna</t>
  </si>
  <si>
    <t>Boyle 16/1 (4pl)</t>
  </si>
  <si>
    <r>
      <rPr>
        <b/>
        <sz val="11"/>
        <color theme="1"/>
        <rFont val="Calibri"/>
        <family val="2"/>
        <scheme val="minor"/>
      </rPr>
      <t>2nd 10/1</t>
    </r>
    <r>
      <rPr>
        <sz val="11"/>
        <color theme="1"/>
        <rFont val="Calibri"/>
        <family val="2"/>
        <scheme val="minor"/>
      </rPr>
      <t xml:space="preserve"> (btn sh)</t>
    </r>
  </si>
  <si>
    <t>Asoof</t>
  </si>
  <si>
    <t>Billesdon Bess</t>
  </si>
  <si>
    <t>Nazzaa</t>
  </si>
  <si>
    <t>Tavener</t>
  </si>
  <si>
    <t>Reverant Cust</t>
  </si>
  <si>
    <t>Espresso Freddo</t>
  </si>
  <si>
    <t>Catchin Time</t>
  </si>
  <si>
    <t>Kapstadt</t>
  </si>
  <si>
    <t>Arctic Gold</t>
  </si>
  <si>
    <t>1630 Nott</t>
  </si>
  <si>
    <t>Shabbah</t>
  </si>
  <si>
    <t>1910 Kemp</t>
  </si>
  <si>
    <t>Lad 11/2 (4pl)</t>
  </si>
  <si>
    <t>Gen 14/1 (R4 10p)</t>
  </si>
  <si>
    <t>1625 York</t>
  </si>
  <si>
    <t>East Street Revue</t>
  </si>
  <si>
    <t>Company Asset</t>
  </si>
  <si>
    <t>Sky/BV 16/1 (5pl)</t>
  </si>
  <si>
    <t>1645 Chep</t>
  </si>
  <si>
    <t>Whatmore</t>
  </si>
  <si>
    <t>PP 22/1 (5pl)</t>
  </si>
  <si>
    <t>Exhort</t>
  </si>
  <si>
    <t>Gen 14/1 (4pl)</t>
  </si>
  <si>
    <t>1410 Lim</t>
  </si>
  <si>
    <t>Insignia Of Rank</t>
  </si>
  <si>
    <t>1945 Chelm</t>
  </si>
  <si>
    <t>Lacan</t>
  </si>
  <si>
    <t>1655 Good</t>
  </si>
  <si>
    <t>1505 Hayd</t>
  </si>
  <si>
    <t>Tawny Port</t>
  </si>
  <si>
    <t>Fastar</t>
  </si>
  <si>
    <t>Sky 9/1 (4pl)</t>
  </si>
  <si>
    <t>Humbert</t>
  </si>
  <si>
    <t>Lad/Cor 25/1 (5pl, 1/5)</t>
  </si>
  <si>
    <t>1640 Catt</t>
  </si>
  <si>
    <t>Start Time</t>
  </si>
  <si>
    <t>Lad/Cor 10/1 (4pl, 1/5)</t>
  </si>
  <si>
    <t>Lord Glitters</t>
  </si>
  <si>
    <t>Whill 8/1 (5pl)</t>
  </si>
  <si>
    <t>1615 Leop</t>
  </si>
  <si>
    <t>Innamorare</t>
  </si>
  <si>
    <t>Storm Over</t>
  </si>
  <si>
    <t>Ventura Blues</t>
  </si>
  <si>
    <t>Fred/Tote 11/1 (4pl)</t>
  </si>
  <si>
    <t>1545 Chelt</t>
  </si>
  <si>
    <t>Milrow</t>
  </si>
  <si>
    <t>Gen 40/1 (5pl)</t>
  </si>
  <si>
    <t>Fooland</t>
  </si>
  <si>
    <t>1400 Chelt</t>
  </si>
  <si>
    <t>1510 Chelt</t>
  </si>
  <si>
    <t>Lillington</t>
  </si>
  <si>
    <t>1540 Leop</t>
  </si>
  <si>
    <t>Dream Of Words</t>
  </si>
  <si>
    <t>Lad 15/2</t>
  </si>
  <si>
    <t>1635 Donc</t>
  </si>
  <si>
    <t>Lad 16/1 (5pl)</t>
  </si>
  <si>
    <t>2nd 7/1 (btn neck)</t>
  </si>
  <si>
    <t>Oct +3.20</t>
  </si>
  <si>
    <t>1615 Newm</t>
  </si>
  <si>
    <t>London</t>
  </si>
  <si>
    <t>Fred/Tote 16/1 (5pl, 1/5)</t>
  </si>
  <si>
    <t>1525 Ayr</t>
  </si>
  <si>
    <t>Martilla</t>
  </si>
  <si>
    <t>1355 DownR</t>
  </si>
  <si>
    <t>1400 Newm</t>
  </si>
  <si>
    <t>Sky/10bet 12/1 (5pl, 1/5)</t>
  </si>
  <si>
    <t>Eirene</t>
  </si>
  <si>
    <t xml:space="preserve">Lad 14/1  </t>
  </si>
  <si>
    <t>Seafarer</t>
  </si>
  <si>
    <t>PP 40/1 (6pl, 1/5)</t>
  </si>
  <si>
    <t>Selections (Races)</t>
  </si>
  <si>
    <t>1740 Newc</t>
  </si>
  <si>
    <t>Portledge</t>
  </si>
  <si>
    <t>1145 Donc</t>
  </si>
  <si>
    <t>Gen 8/1 (5pl, 1/5)</t>
  </si>
  <si>
    <t>1330 Donc</t>
  </si>
  <si>
    <t>Gen 20/1 (4pl, 1/5)</t>
  </si>
  <si>
    <t>Won 16/1</t>
  </si>
  <si>
    <t>1340 Weth</t>
  </si>
  <si>
    <t>Becky The Thatcher</t>
  </si>
  <si>
    <t>Pure Vision</t>
  </si>
  <si>
    <t>Happy Diva</t>
  </si>
  <si>
    <t>PP 25/1 (7pl, 1/5)</t>
  </si>
  <si>
    <t>1445 Ling</t>
  </si>
  <si>
    <t>Primero</t>
  </si>
  <si>
    <t>Sweet Home Chicago</t>
  </si>
  <si>
    <t>1515 Ling</t>
  </si>
  <si>
    <t>Encrypted</t>
  </si>
  <si>
    <t>Aye Right</t>
  </si>
  <si>
    <t>bd 25/1</t>
  </si>
  <si>
    <t>Nube Negra</t>
  </si>
  <si>
    <t>Sky (6pl, 1/5)</t>
  </si>
  <si>
    <t>Garo De Juilley</t>
  </si>
  <si>
    <t>BFsb/PP 14/1 (4pl)</t>
  </si>
  <si>
    <t>1145 Ling</t>
  </si>
  <si>
    <t>Golden Iris</t>
  </si>
  <si>
    <t>Great Prospector</t>
  </si>
  <si>
    <t>Jubilympics</t>
  </si>
  <si>
    <t>Mbet 7/1</t>
  </si>
  <si>
    <t>Champagne At Tara</t>
  </si>
  <si>
    <t>Whill 20/1 (6pl)</t>
  </si>
  <si>
    <t>6th 25/1</t>
  </si>
  <si>
    <t>Nov +44.00</t>
  </si>
  <si>
    <t>1345 Donc</t>
  </si>
  <si>
    <t>BFsb/PP 14/1  R4</t>
  </si>
  <si>
    <t>1pt Each-Way (2pt Win)</t>
  </si>
  <si>
    <t>1310 Donc</t>
  </si>
  <si>
    <t>Haafapiece</t>
  </si>
  <si>
    <t>WH/Bb 13/2</t>
  </si>
  <si>
    <t>Big Time Dancer</t>
  </si>
  <si>
    <t>1415 Donc</t>
  </si>
  <si>
    <t>Mbet 10/1</t>
  </si>
  <si>
    <t>1320 Newb</t>
  </si>
  <si>
    <t>The Bay Birch</t>
  </si>
  <si>
    <t>Mbet 25/1</t>
  </si>
  <si>
    <t>3rd 18/1</t>
  </si>
  <si>
    <t>1300 Aint</t>
  </si>
  <si>
    <t>Dubai Angel</t>
  </si>
  <si>
    <t>1305 Nav</t>
  </si>
  <si>
    <t>Lady Quill</t>
  </si>
  <si>
    <t>Byl 9/1 (6pl)</t>
  </si>
  <si>
    <t>Eragon De Chanay</t>
  </si>
  <si>
    <t>PP 7/1 (4pl)</t>
  </si>
  <si>
    <t>1330 Aint</t>
  </si>
  <si>
    <t>Missed Approach</t>
  </si>
  <si>
    <t>1320 Chelt</t>
  </si>
  <si>
    <t>Not That Fuisse</t>
  </si>
  <si>
    <t>BFsb/WH 9/1</t>
  </si>
  <si>
    <t>1355 Chelt</t>
  </si>
  <si>
    <t>ur 6/1</t>
  </si>
  <si>
    <t>Papa Stour</t>
  </si>
  <si>
    <t>1410 Donc</t>
  </si>
  <si>
    <t>Equus Amadeus</t>
  </si>
  <si>
    <t>1420 Here</t>
  </si>
  <si>
    <t>Rough Night</t>
  </si>
  <si>
    <t>Sensulano</t>
  </si>
  <si>
    <t>Won 4/1</t>
  </si>
  <si>
    <t>pu 5/2</t>
  </si>
  <si>
    <t>Whill/B365 40/1 (6pl)</t>
  </si>
  <si>
    <t>Forecast</t>
  </si>
  <si>
    <t>1350 Asc</t>
  </si>
  <si>
    <t>Movie Legend</t>
  </si>
  <si>
    <t>1335 Hayd</t>
  </si>
  <si>
    <t xml:space="preserve">Uno Valeroso </t>
  </si>
  <si>
    <t>Better Getalong</t>
  </si>
  <si>
    <t>1450 Ling</t>
  </si>
  <si>
    <t>1525 Ling</t>
  </si>
  <si>
    <t>Clovelly Bay</t>
  </si>
  <si>
    <t>2nd 13/2</t>
  </si>
  <si>
    <t>1450 Chep</t>
  </si>
  <si>
    <t>Rons Dream</t>
  </si>
  <si>
    <t>1500 Leop</t>
  </si>
  <si>
    <t>Snugsborough Benny</t>
  </si>
  <si>
    <t>1510 Wolv</t>
  </si>
  <si>
    <t>Keswick</t>
  </si>
  <si>
    <t>Dino Velvet</t>
  </si>
  <si>
    <t>ur 12/1</t>
  </si>
  <si>
    <t>1150 Donc</t>
  </si>
  <si>
    <t>Speed Company</t>
  </si>
  <si>
    <t>Knight In Dubai</t>
  </si>
  <si>
    <t>2nd 16/1 (btn nose)</t>
  </si>
  <si>
    <t>1430 Leop</t>
  </si>
  <si>
    <t>Sharjah</t>
  </si>
  <si>
    <t>Lad 13/2</t>
  </si>
  <si>
    <t>Dec +19.30</t>
  </si>
  <si>
    <t>PP/BFsb 11/2</t>
  </si>
  <si>
    <t>1155 Newc</t>
  </si>
  <si>
    <t>Beyond Temptation</t>
  </si>
  <si>
    <t>1230 Winc</t>
  </si>
  <si>
    <t>Midnight Midge</t>
  </si>
  <si>
    <t>Court Royale</t>
  </si>
  <si>
    <t>1355 Cork</t>
  </si>
  <si>
    <t>Allez Kal</t>
  </si>
  <si>
    <t>Sky 14/1 (5pl)</t>
  </si>
  <si>
    <t>1745 Kemp</t>
  </si>
  <si>
    <t>Jamaican Jill</t>
  </si>
  <si>
    <t>1355 Sth</t>
  </si>
  <si>
    <t>Mr Top Hat</t>
  </si>
  <si>
    <t>Mellow Ben</t>
  </si>
  <si>
    <t>Whill 16/1 (6pl)</t>
  </si>
  <si>
    <t>7th 8/1</t>
  </si>
  <si>
    <t>Desert Doctor</t>
  </si>
  <si>
    <t>1425 Asc</t>
  </si>
  <si>
    <t>New Quay</t>
  </si>
  <si>
    <t>PP 11/1 (4pl)</t>
  </si>
  <si>
    <t>1335 Nav</t>
  </si>
  <si>
    <t>Golden Jewel</t>
  </si>
  <si>
    <t>Lad 11/1 (4pl)</t>
  </si>
  <si>
    <t>1410 Nav</t>
  </si>
  <si>
    <t>Wee Small Hours</t>
  </si>
  <si>
    <t>1615 Hayd</t>
  </si>
  <si>
    <t>Le Musee</t>
  </si>
  <si>
    <t>Insurgence</t>
  </si>
  <si>
    <t>WHill 9/1</t>
  </si>
  <si>
    <t>Key Player</t>
  </si>
  <si>
    <t>BFsb/PP 20/1</t>
  </si>
  <si>
    <t>1450 Utt</t>
  </si>
  <si>
    <t>Point Of Principle</t>
  </si>
  <si>
    <t>1255 Donc</t>
  </si>
  <si>
    <t>Present From Dubai</t>
  </si>
  <si>
    <t>BV 8/1</t>
  </si>
  <si>
    <t>1610 Chelt</t>
  </si>
  <si>
    <t>Nelsons Touch</t>
  </si>
  <si>
    <t>Uni 11/1 (4pl)</t>
  </si>
  <si>
    <t>Jan +4.30</t>
  </si>
  <si>
    <t>1400 Leop</t>
  </si>
  <si>
    <t>Try Again</t>
  </si>
  <si>
    <t>Cor 25/1 (4pl, 1/4)</t>
  </si>
  <si>
    <t>Georgeous Nora</t>
  </si>
  <si>
    <t>The Hollow Ginge</t>
  </si>
  <si>
    <t>Gen 20/1 (5pl, 1/5)</t>
  </si>
  <si>
    <t>Mrs Lovett</t>
  </si>
  <si>
    <t>1410 Naas</t>
  </si>
  <si>
    <t>1510 Naas</t>
  </si>
  <si>
    <t>Nellie Pledge</t>
  </si>
  <si>
    <t>1540 Naas</t>
  </si>
  <si>
    <t>Glendaars Warrior</t>
  </si>
  <si>
    <t>1345 Winc</t>
  </si>
  <si>
    <t>Admirals Secret</t>
  </si>
  <si>
    <t>1455 Hayd</t>
  </si>
  <si>
    <t>Down The Highway</t>
  </si>
  <si>
    <t xml:space="preserve">1 1/2pts Win </t>
  </si>
  <si>
    <t>1520 Asc</t>
  </si>
  <si>
    <t>1300 Asc</t>
  </si>
  <si>
    <t>Tight Call</t>
  </si>
  <si>
    <t>1815 Kemp</t>
  </si>
  <si>
    <t>Rock Of Estonia</t>
  </si>
  <si>
    <t>fell 7/1</t>
  </si>
  <si>
    <t>fell 6/1</t>
  </si>
  <si>
    <t>1615 Tnt</t>
  </si>
  <si>
    <t>bd 13/2</t>
  </si>
  <si>
    <t>1355 Chep</t>
  </si>
  <si>
    <t>Casa Tall</t>
  </si>
  <si>
    <t>B365/Sky 18/1</t>
  </si>
  <si>
    <t>Corinthia Knight</t>
  </si>
  <si>
    <t>Praeceps</t>
  </si>
  <si>
    <t>1540 Chep</t>
  </si>
  <si>
    <t>Looksnowtlikebrian</t>
  </si>
  <si>
    <t>1450 Fairy</t>
  </si>
  <si>
    <t>Kingston Girl</t>
  </si>
  <si>
    <t>Romain De Senam</t>
  </si>
  <si>
    <t>1425 Kemp</t>
  </si>
  <si>
    <t>Feb -23.75</t>
  </si>
  <si>
    <t>1510 Newb</t>
  </si>
  <si>
    <t>Flying Tiger</t>
  </si>
  <si>
    <t>1520 Ling</t>
  </si>
  <si>
    <t>Gen 9/4</t>
  </si>
  <si>
    <t>Empire De Maulde</t>
  </si>
  <si>
    <t>Cor 5/2</t>
  </si>
  <si>
    <t>Three Ways</t>
  </si>
  <si>
    <t>Silver Quartz</t>
  </si>
  <si>
    <t>Benny's Bridge</t>
  </si>
  <si>
    <t>Documenting</t>
  </si>
  <si>
    <t>1630 Ayr</t>
  </si>
  <si>
    <t>Spirit Of Kayf</t>
  </si>
  <si>
    <t>Crixus's Escape</t>
  </si>
  <si>
    <t xml:space="preserve">Brett Love - Festivals </t>
  </si>
  <si>
    <t>Tues Mar-12</t>
  </si>
  <si>
    <t>1330 Chelt</t>
  </si>
  <si>
    <t>Aramon</t>
  </si>
  <si>
    <t>B365 16/1 (1/4, 5pl)</t>
  </si>
  <si>
    <t>1410 Chelt</t>
  </si>
  <si>
    <t>1450 Chelt</t>
  </si>
  <si>
    <t>Beware The Bear</t>
  </si>
  <si>
    <t>PP 16/1 (1/5, 6pl)</t>
  </si>
  <si>
    <t>Coo Star Sivola</t>
  </si>
  <si>
    <t>B365 33/1 (1/4, 3pl)</t>
  </si>
  <si>
    <t>1650 Chelt</t>
  </si>
  <si>
    <t>Huntsman Son</t>
  </si>
  <si>
    <t>Sky 25/1 (1/5, 6pl)</t>
  </si>
  <si>
    <t>Good Man Pat</t>
  </si>
  <si>
    <t>1730 Chelt</t>
  </si>
  <si>
    <t>Chef Des Obeaux</t>
  </si>
  <si>
    <t>Atlanta Ablaze</t>
  </si>
  <si>
    <t>pu 13/2</t>
  </si>
  <si>
    <t>pu 9/1</t>
  </si>
  <si>
    <t>fell 20/1</t>
  </si>
  <si>
    <t>Weds Mar-13</t>
  </si>
  <si>
    <t>Sams Profile</t>
  </si>
  <si>
    <t>Sky 11/1 cashback offer</t>
  </si>
  <si>
    <t>Cor 40/1 (7pl)</t>
  </si>
  <si>
    <t>Highest Sun</t>
  </si>
  <si>
    <t>Coko Beach</t>
  </si>
  <si>
    <t>La Sorelita</t>
  </si>
  <si>
    <t>Thur Mar-14</t>
  </si>
  <si>
    <t>Kildisart</t>
  </si>
  <si>
    <t>Sky 7/1 cashback offer</t>
  </si>
  <si>
    <t>Notwhatiam</t>
  </si>
  <si>
    <t>Champers On Ice</t>
  </si>
  <si>
    <t>Tobefair</t>
  </si>
  <si>
    <t>B365 66/1</t>
  </si>
  <si>
    <t>Balko Des Flos</t>
  </si>
  <si>
    <t>B365 20/1 (1/5, 5pl)</t>
  </si>
  <si>
    <t>Azzerti</t>
  </si>
  <si>
    <t>Sancta Simona</t>
  </si>
  <si>
    <t>Emily Moon</t>
  </si>
  <si>
    <t>B365 28/1</t>
  </si>
  <si>
    <t>Indefatigable</t>
  </si>
  <si>
    <t>Kilfilhum Cross</t>
  </si>
  <si>
    <t>pu 16/1</t>
  </si>
  <si>
    <t>2nd 40/1</t>
  </si>
  <si>
    <t>pu 25/1</t>
  </si>
  <si>
    <t>5th 33/1</t>
  </si>
  <si>
    <t>Fri Mar-15</t>
  </si>
  <si>
    <t>Hannon</t>
  </si>
  <si>
    <t>Sky 33/1 cashback offer</t>
  </si>
  <si>
    <t>Cut The Mustard</t>
  </si>
  <si>
    <t>Due Reward</t>
  </si>
  <si>
    <t>Storm Rising</t>
  </si>
  <si>
    <t>Thistle Do Nicely</t>
  </si>
  <si>
    <t>Lisnagar Oscar</t>
  </si>
  <si>
    <t>Aya Aye Charlie</t>
  </si>
  <si>
    <t>Rockpoint</t>
  </si>
  <si>
    <t>Not Another Muddle</t>
  </si>
  <si>
    <t>Tree Of Liberty</t>
  </si>
  <si>
    <t>Marracudja</t>
  </si>
  <si>
    <t>Getareason</t>
  </si>
  <si>
    <t>Coolanly</t>
  </si>
  <si>
    <t>unpl 13/3</t>
  </si>
  <si>
    <t>ur 8/1</t>
  </si>
  <si>
    <t>Cheltenham 2019 - 42pts Staked &amp; 20.80pts Loss</t>
  </si>
  <si>
    <t>Eddiemaurice</t>
  </si>
  <si>
    <t>Honest Vic</t>
  </si>
  <si>
    <t>1500 Utt</t>
  </si>
  <si>
    <t>B365 33/1 (5pl)</t>
  </si>
  <si>
    <t>Tough Remedy</t>
  </si>
  <si>
    <t>ur 11/2</t>
  </si>
  <si>
    <t>1425 Kel</t>
  </si>
  <si>
    <t>Martila</t>
  </si>
  <si>
    <t>1510 Ling</t>
  </si>
  <si>
    <t>1610 Naas</t>
  </si>
  <si>
    <t>Set In Stone</t>
  </si>
  <si>
    <t>BV 25/1 (5pl, 1/5)</t>
  </si>
  <si>
    <t>Whitefountainfairy</t>
  </si>
  <si>
    <t>Fred/Tote 14/1</t>
  </si>
  <si>
    <t>1720 Donc</t>
  </si>
  <si>
    <t>Remmy D</t>
  </si>
  <si>
    <t>Petrus</t>
  </si>
  <si>
    <t>Byl/WH 9/1</t>
  </si>
  <si>
    <t>Sods Law</t>
  </si>
  <si>
    <t>Desert Wind</t>
  </si>
  <si>
    <t>Gen 7/1 (5pl, 1/5)</t>
  </si>
  <si>
    <t>1620 Donc</t>
  </si>
  <si>
    <t>Sonofic</t>
  </si>
  <si>
    <t>March +22.70</t>
  </si>
  <si>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(includes Nov'17+)</t>
    </r>
  </si>
  <si>
    <t>Based on £25 stakes this represents a profit of £5639.25 (Plus 2018 Festivals +£2887.50)</t>
  </si>
  <si>
    <t>Th 04 April</t>
  </si>
  <si>
    <t>1605 Aint</t>
  </si>
  <si>
    <t>Kruzhlinin</t>
  </si>
  <si>
    <t>Seefood</t>
  </si>
  <si>
    <t>1640 Aint</t>
  </si>
  <si>
    <t>Revelyn Pleasure</t>
  </si>
  <si>
    <t>ur 16/1</t>
  </si>
  <si>
    <t>Fri 05 April</t>
  </si>
  <si>
    <t>1345 Aint</t>
  </si>
  <si>
    <t>Push The Tempo</t>
  </si>
  <si>
    <t>Gen 40/1 (5pl, 1/5)</t>
  </si>
  <si>
    <t>1450 Aint</t>
  </si>
  <si>
    <t>Top Ville Ben</t>
  </si>
  <si>
    <t>Call It Magic</t>
  </si>
  <si>
    <t>Forest Des Aigles</t>
  </si>
  <si>
    <t>1715 Aint</t>
  </si>
  <si>
    <t>Ebony Jewel</t>
  </si>
  <si>
    <t>pu 22/1</t>
  </si>
  <si>
    <t>6th 11/2</t>
  </si>
  <si>
    <t>Sat 06 April</t>
  </si>
  <si>
    <t>Tommy Rapper</t>
  </si>
  <si>
    <t>Gen 28/1 (5pl, 1/5)</t>
  </si>
  <si>
    <t>1620 Aint</t>
  </si>
  <si>
    <t>Polydora</t>
  </si>
  <si>
    <t>Sky 10/1 (6pl, 1/5)</t>
  </si>
  <si>
    <t>1425 Aint</t>
  </si>
  <si>
    <t>Kateson</t>
  </si>
  <si>
    <t>Walk In The Mill</t>
  </si>
  <si>
    <t>Joe Farrell</t>
  </si>
  <si>
    <t>Monbeg Notorious</t>
  </si>
  <si>
    <t>Gen 80/1 (6pl, 1/5)</t>
  </si>
  <si>
    <t>Regal Encore</t>
  </si>
  <si>
    <t>1820 Aint</t>
  </si>
  <si>
    <t>Gen 18/1 (4pl, 1/4)</t>
  </si>
  <si>
    <t>Thistimenextyear</t>
  </si>
  <si>
    <t>pu 50/1</t>
  </si>
  <si>
    <t>7th 66/1</t>
  </si>
  <si>
    <t>Aintree 2019 - 28pts Staked &amp; 5.90pts Loss</t>
  </si>
  <si>
    <t>1425 Ayr</t>
  </si>
  <si>
    <t>Pearl of the West</t>
  </si>
  <si>
    <t>Whill 12/1 (5pl, 1/5)</t>
  </si>
  <si>
    <t>1515 Newb</t>
  </si>
  <si>
    <t>Gen 40/1 (6pl, 1/5)</t>
  </si>
  <si>
    <t>1735 Newb</t>
  </si>
  <si>
    <t>Moxes Mares</t>
  </si>
  <si>
    <t>Gen 33/1 (5pl, 1/5)</t>
  </si>
  <si>
    <t>Impulsive Star</t>
  </si>
  <si>
    <t>Brian Boranha</t>
  </si>
  <si>
    <t>1635 Naas</t>
  </si>
  <si>
    <t>Mustajeer</t>
  </si>
  <si>
    <t>Mahlervous</t>
  </si>
  <si>
    <t>Power Of Darkness</t>
  </si>
  <si>
    <t>1645 Newm</t>
  </si>
  <si>
    <t>Rufus King</t>
  </si>
  <si>
    <t>Quench Dolly</t>
  </si>
  <si>
    <t>Forza Capitano</t>
  </si>
  <si>
    <t>1530 Bath</t>
  </si>
  <si>
    <t>Gayadh</t>
  </si>
  <si>
    <t>Gen 33/1 (4pl)</t>
  </si>
  <si>
    <t>1445 Newc</t>
  </si>
  <si>
    <t>First Response</t>
  </si>
  <si>
    <t>PP 22/1 (4pl)</t>
  </si>
  <si>
    <t>1645 Ling</t>
  </si>
  <si>
    <t>1500 Muss</t>
  </si>
  <si>
    <t>Soldiers Minute</t>
  </si>
  <si>
    <t>1330 Hayd</t>
  </si>
  <si>
    <t>Maebh</t>
  </si>
  <si>
    <t>Miss Tynte</t>
  </si>
  <si>
    <t>Gen 10/1 (5pl)</t>
  </si>
  <si>
    <t>1615 Kemp</t>
  </si>
  <si>
    <t>Embour</t>
  </si>
  <si>
    <t>fell 5/2</t>
  </si>
  <si>
    <t>1420 Rip</t>
  </si>
  <si>
    <t>1845 Donc</t>
  </si>
  <si>
    <t>Central City</t>
  </si>
  <si>
    <t>Gen 16/1 (4pl)</t>
  </si>
  <si>
    <t>1625 Newc</t>
  </si>
  <si>
    <t>1855 Chelm</t>
  </si>
  <si>
    <t>April -5.00</t>
  </si>
  <si>
    <t>Gen 9/1 (R4 10P)</t>
  </si>
  <si>
    <t>1615 Thirsk</t>
  </si>
  <si>
    <t>1455 Newm</t>
  </si>
  <si>
    <t>Summerghand</t>
  </si>
  <si>
    <t>Whill 11/2 (4pl, 1/5)</t>
  </si>
  <si>
    <t>She Can Boogie</t>
  </si>
  <si>
    <t>1635 Chest</t>
  </si>
  <si>
    <t>Pass The Gin</t>
  </si>
  <si>
    <t>Elerfan</t>
  </si>
  <si>
    <t>PP 13/2 (4pl, 1/5)</t>
  </si>
  <si>
    <t>Sparklealot</t>
  </si>
  <si>
    <t>Showroom</t>
  </si>
  <si>
    <t>Sputnik Platum</t>
  </si>
  <si>
    <t>unpl 15/8</t>
  </si>
  <si>
    <t>Presedential</t>
  </si>
  <si>
    <t>B365 33/1 (5pl, 1/4)</t>
  </si>
  <si>
    <t>Hajjam</t>
  </si>
  <si>
    <t>PP/BFsb 20/1 (5pl, 1/5)</t>
  </si>
  <si>
    <t>1525 Asc</t>
  </si>
  <si>
    <t>Daddies Girl</t>
  </si>
  <si>
    <t>1710 Asc</t>
  </si>
  <si>
    <t>Treacherous</t>
  </si>
  <si>
    <t>1530 Nott</t>
  </si>
  <si>
    <t>Chynna</t>
  </si>
  <si>
    <t>1705 York</t>
  </si>
  <si>
    <t>Framley Garth</t>
  </si>
  <si>
    <t>B365 25/1 (4pl, 1/4)</t>
  </si>
  <si>
    <t>1350 York</t>
  </si>
  <si>
    <t>Cowboy Soldier</t>
  </si>
  <si>
    <t>Zip</t>
  </si>
  <si>
    <t>1500 Curr</t>
  </si>
  <si>
    <t>1645 Curr</t>
  </si>
  <si>
    <t>Gen 20/1 (5pl)</t>
  </si>
  <si>
    <t>1435 Eps</t>
  </si>
  <si>
    <t>History Writer</t>
  </si>
  <si>
    <t>1545 Eps</t>
  </si>
  <si>
    <t>1750 Eps</t>
  </si>
  <si>
    <t>Hateya</t>
  </si>
  <si>
    <t>2nd 9/2 (btn sh)</t>
  </si>
  <si>
    <t>May +14.80</t>
  </si>
  <si>
    <t>1400 Eps</t>
  </si>
  <si>
    <t>The Trader</t>
  </si>
  <si>
    <t>1450 Muss</t>
  </si>
  <si>
    <t>Reeves</t>
  </si>
  <si>
    <t>1320 Donc</t>
  </si>
  <si>
    <t>1510 Eps</t>
  </si>
  <si>
    <t>Mordin</t>
  </si>
  <si>
    <t>Eeh Baa Gum</t>
  </si>
  <si>
    <t>Mountain Peak</t>
  </si>
  <si>
    <t>1655 Muss</t>
  </si>
  <si>
    <t>Primo's Comet</t>
  </si>
  <si>
    <t>2000 Chep</t>
  </si>
  <si>
    <t>Kenstone</t>
  </si>
  <si>
    <t>1325 Bev</t>
  </si>
  <si>
    <t>Elerfaan</t>
  </si>
  <si>
    <t>1545 Bev</t>
  </si>
  <si>
    <t>Singing Sheriff</t>
  </si>
  <si>
    <t>1645 Hayd</t>
  </si>
  <si>
    <t>Came From The Dark</t>
  </si>
  <si>
    <t>Red Bravo</t>
  </si>
  <si>
    <t>Taurean Star</t>
  </si>
  <si>
    <t>1610 Good</t>
  </si>
  <si>
    <t>Gen 25/1 (5pl)</t>
  </si>
  <si>
    <t>Luxor</t>
  </si>
  <si>
    <t>PP 20/1 (6pl)</t>
  </si>
  <si>
    <t>Admirality</t>
  </si>
  <si>
    <t>1435 Sand</t>
  </si>
  <si>
    <t>Bahamian Sunrise</t>
  </si>
  <si>
    <t>1450 Lim</t>
  </si>
  <si>
    <t>Sagittarius Rising</t>
  </si>
  <si>
    <t>Thrave</t>
  </si>
  <si>
    <t>Masked Identity</t>
  </si>
  <si>
    <t>Tues 18th June</t>
  </si>
  <si>
    <t>1430 RA</t>
  </si>
  <si>
    <t>Accidental Agent</t>
  </si>
  <si>
    <t>Guildsman</t>
  </si>
  <si>
    <t>1505 RA</t>
  </si>
  <si>
    <t>1540 RA</t>
  </si>
  <si>
    <t>Equilateral</t>
  </si>
  <si>
    <t>1700 RA</t>
  </si>
  <si>
    <t>Mixboy</t>
  </si>
  <si>
    <t>Ref 14/1</t>
  </si>
  <si>
    <t>pu 28/1</t>
  </si>
  <si>
    <t>Weds 19th June</t>
  </si>
  <si>
    <t>1735 RA</t>
  </si>
  <si>
    <t>Willie John</t>
  </si>
  <si>
    <t>Lad 10/1 (4pl)</t>
  </si>
  <si>
    <t>Partridge</t>
  </si>
  <si>
    <t>PP 80/1 (5pl)</t>
  </si>
  <si>
    <t>Waltgeist</t>
  </si>
  <si>
    <t>1620 RA</t>
  </si>
  <si>
    <t>Hand on Heart</t>
  </si>
  <si>
    <t>Gen 50/1 (4pl)</t>
  </si>
  <si>
    <t>Chilean</t>
  </si>
  <si>
    <t>Thurs 20th June</t>
  </si>
  <si>
    <t>King Ottaker</t>
  </si>
  <si>
    <t>Starcatcher</t>
  </si>
  <si>
    <t>Migration</t>
  </si>
  <si>
    <t>Hot Team</t>
  </si>
  <si>
    <t xml:space="preserve">Gen 80/1  </t>
  </si>
  <si>
    <t>Tulfarris</t>
  </si>
  <si>
    <t>WH 33/1</t>
  </si>
  <si>
    <t>Majestic Dawn</t>
  </si>
  <si>
    <t>Galadriel</t>
  </si>
  <si>
    <t>Pablo Escobarr</t>
  </si>
  <si>
    <t>Lady Madison</t>
  </si>
  <si>
    <t>Spanish Aria</t>
  </si>
  <si>
    <t>Garrel Glen</t>
  </si>
  <si>
    <t xml:space="preserve">Gen 66/1  </t>
  </si>
  <si>
    <t>Collide</t>
  </si>
  <si>
    <t>Sat 22nd June</t>
  </si>
  <si>
    <t>Fri 21st June</t>
  </si>
  <si>
    <t>Sky 20/1 (7pl, 1/5)</t>
  </si>
  <si>
    <t>Younevercall</t>
  </si>
  <si>
    <t>Dramatic Sands</t>
  </si>
  <si>
    <t>Zmile</t>
  </si>
  <si>
    <t>Gen 80/1</t>
  </si>
  <si>
    <t>Urban Icon</t>
  </si>
  <si>
    <t>Sands Of Mali</t>
  </si>
  <si>
    <t>Lake Volta</t>
  </si>
  <si>
    <t>Royal Ascot 2019 - 37.50pts Staked &amp; 2pts Loss</t>
  </si>
  <si>
    <t>Sat 22nd Other</t>
  </si>
  <si>
    <t>Hortzadar</t>
  </si>
  <si>
    <t>1740 Ayr</t>
  </si>
  <si>
    <t>Oriental Lily</t>
  </si>
  <si>
    <t>1750 Newm</t>
  </si>
  <si>
    <t>Danielsflyer</t>
  </si>
  <si>
    <t>2pts EW</t>
  </si>
  <si>
    <t>Bullington Boy</t>
  </si>
  <si>
    <t>1440 Redc</t>
  </si>
  <si>
    <t>Other 2019 - 10pts Staked &amp; 10pts Loss</t>
  </si>
  <si>
    <t>1350 Newc</t>
  </si>
  <si>
    <t>Von Blucher</t>
  </si>
  <si>
    <t>1510 Chest</t>
  </si>
  <si>
    <t>Forseti</t>
  </si>
  <si>
    <t>Cardsharp</t>
  </si>
  <si>
    <t>1605 Curr</t>
  </si>
  <si>
    <t>Solstanstall</t>
  </si>
  <si>
    <t>Gen 20/1 (4pl)</t>
  </si>
  <si>
    <t>1500 Newc</t>
  </si>
  <si>
    <t>Busy Street</t>
  </si>
  <si>
    <t>1715 Newc</t>
  </si>
  <si>
    <t>Woven</t>
  </si>
  <si>
    <t>1345 Curr</t>
  </si>
  <si>
    <t>Twenty Minutes</t>
  </si>
  <si>
    <t>1420 Curr</t>
  </si>
  <si>
    <t>1520 York</t>
  </si>
  <si>
    <t>Humble Grattitude</t>
  </si>
  <si>
    <t>June -20.6</t>
  </si>
  <si>
    <t>Indianapolis</t>
  </si>
  <si>
    <t>1510 Bev</t>
  </si>
  <si>
    <t>Arcavallo</t>
  </si>
  <si>
    <t>1540 Leic</t>
  </si>
  <si>
    <t>Restorer</t>
  </si>
  <si>
    <t>The Cruising Lord</t>
  </si>
  <si>
    <t>1415 Chelm</t>
  </si>
  <si>
    <t>Regal Reality</t>
  </si>
  <si>
    <t>Kinks</t>
  </si>
  <si>
    <t>1/2pt EW</t>
  </si>
  <si>
    <t>Gen 16/1 (R4 25p)</t>
  </si>
  <si>
    <t>1530 Newm</t>
  </si>
  <si>
    <t>Gen 14/1 (5pl)</t>
  </si>
  <si>
    <t>California Love</t>
  </si>
  <si>
    <t>1550 York</t>
  </si>
  <si>
    <t>Gen 33/1 (5pl)</t>
  </si>
  <si>
    <t>Aasheq</t>
  </si>
  <si>
    <t>1905 Ham</t>
  </si>
  <si>
    <t>Regal Mirage</t>
  </si>
  <si>
    <t>1 1/2pts EW</t>
  </si>
  <si>
    <t>First past the post/Disq 2nd 7/1</t>
  </si>
  <si>
    <t>Snazzy Jazzy</t>
  </si>
  <si>
    <t>1720 Newb</t>
  </si>
  <si>
    <t>Raydiance</t>
  </si>
  <si>
    <t>1550 Newm</t>
  </si>
  <si>
    <t>Starlight Romance</t>
  </si>
  <si>
    <t>Jawwaal</t>
  </si>
  <si>
    <t>Caradoc</t>
  </si>
  <si>
    <t>1450 Newm</t>
  </si>
  <si>
    <t>Tues 30th July</t>
  </si>
  <si>
    <t>1350 Good</t>
  </si>
  <si>
    <t>Mountain Hunter</t>
  </si>
  <si>
    <t>1500 Good</t>
  </si>
  <si>
    <t>Sir Dancealot</t>
  </si>
  <si>
    <t>1535 Good</t>
  </si>
  <si>
    <t>Glorious Goodwood/Galway</t>
  </si>
  <si>
    <t>Cross Counter</t>
  </si>
  <si>
    <t>1645 Good</t>
  </si>
  <si>
    <t>Count Otto</t>
  </si>
  <si>
    <t>1940 Galw</t>
  </si>
  <si>
    <t>Numerian</t>
  </si>
  <si>
    <t>Weds 31st July</t>
  </si>
  <si>
    <t>Dr Simpson</t>
  </si>
  <si>
    <t>Aussie Showstopper</t>
  </si>
  <si>
    <t>Moll Davis</t>
  </si>
  <si>
    <t>1755 Good</t>
  </si>
  <si>
    <t>La Maquina</t>
  </si>
  <si>
    <t>Gen 22/1 (5pl, 1/5)</t>
  </si>
  <si>
    <t>Thurs 1st Aug</t>
  </si>
  <si>
    <t xml:space="preserve">Gen 16/1 </t>
  </si>
  <si>
    <t>1425 Good</t>
  </si>
  <si>
    <t>Spanish Mission</t>
  </si>
  <si>
    <t>Maqsad</t>
  </si>
  <si>
    <t>1720 Good</t>
  </si>
  <si>
    <t>Blame Roberto</t>
  </si>
  <si>
    <t>Gen 25/1 (5pl, 1/5)</t>
  </si>
  <si>
    <t>7th 33/1</t>
  </si>
  <si>
    <t>July +16.50</t>
  </si>
  <si>
    <t>Fri 2nd Aug</t>
  </si>
  <si>
    <t>Billesdon Brook</t>
  </si>
  <si>
    <t>Perfection</t>
  </si>
  <si>
    <t>Dukes Of Hazard</t>
  </si>
  <si>
    <t>Baltic Baron</t>
  </si>
  <si>
    <t>Game Player</t>
  </si>
  <si>
    <t>Gen 5/1 R4 25p</t>
  </si>
  <si>
    <t>5th 16/1</t>
  </si>
  <si>
    <t>Sat 3rd Aug</t>
  </si>
  <si>
    <t>Puds</t>
  </si>
  <si>
    <t>Bartholomeu Dias</t>
  </si>
  <si>
    <t>Top Tug</t>
  </si>
  <si>
    <t>1540 Good</t>
  </si>
  <si>
    <t>Open Wide</t>
  </si>
  <si>
    <t>Kimifive</t>
  </si>
  <si>
    <t>Gen 33/1 (6pl, 1/5)</t>
  </si>
  <si>
    <t>Goodwood/Galway 19-4 (29pts) +5.63</t>
  </si>
  <si>
    <t>1525 Thirsk</t>
  </si>
  <si>
    <t>Proud Archi</t>
  </si>
  <si>
    <t>1pt EW</t>
  </si>
  <si>
    <t>Bet365 25/1</t>
  </si>
  <si>
    <t>Mikmak</t>
  </si>
  <si>
    <t>WH 8/1 (5pl, 1/5) R4 10p</t>
  </si>
  <si>
    <t>1415 Ascot</t>
  </si>
  <si>
    <t>1450 Ascot</t>
  </si>
  <si>
    <t>1325 Hayd</t>
  </si>
  <si>
    <t>La Voix Magique</t>
  </si>
  <si>
    <t>1355 Hayd</t>
  </si>
  <si>
    <t>1545 Newm</t>
  </si>
  <si>
    <t>Ananya</t>
  </si>
  <si>
    <t>1630 Chelm</t>
  </si>
  <si>
    <t>San Carlos</t>
  </si>
  <si>
    <t>1510 Cork</t>
  </si>
  <si>
    <t>1850 Bath</t>
  </si>
  <si>
    <t>Secret Return</t>
  </si>
  <si>
    <t>1405 Rip</t>
  </si>
  <si>
    <t>Lucky Lucky Man</t>
  </si>
  <si>
    <t>1515 Rip</t>
  </si>
  <si>
    <t>Lahore</t>
  </si>
  <si>
    <t>1625 Rip</t>
  </si>
  <si>
    <t>Ayutthaya</t>
  </si>
  <si>
    <t>1555 Newm</t>
  </si>
  <si>
    <t>Gabrial The Wire</t>
  </si>
  <si>
    <t>Gen 14/1 (5pl) R4 10p</t>
  </si>
  <si>
    <t>Won 2/1</t>
  </si>
  <si>
    <t>Weds 21st Aug</t>
  </si>
  <si>
    <t>Gunmetal</t>
  </si>
  <si>
    <t>Queen Of Desire</t>
  </si>
  <si>
    <t>1615 York</t>
  </si>
  <si>
    <t>Hard Nut</t>
  </si>
  <si>
    <t>Thurs 22nd Aug</t>
  </si>
  <si>
    <t>Celtic Beauty</t>
  </si>
  <si>
    <t>Vivionn</t>
  </si>
  <si>
    <t>Crafty Madam</t>
  </si>
  <si>
    <t>7th 12/1</t>
  </si>
  <si>
    <t>Fri 23rd Aug</t>
  </si>
  <si>
    <t>Abstemious</t>
  </si>
  <si>
    <t>Spartan Fighter</t>
  </si>
  <si>
    <t>Irv</t>
  </si>
  <si>
    <t>Sat 24th Aug</t>
  </si>
  <si>
    <t>Starczewski</t>
  </si>
  <si>
    <t>Shine So Bright</t>
  </si>
  <si>
    <t>Raymond Tusk</t>
  </si>
  <si>
    <t>Gen 16/1 (6pl, 1/5)</t>
  </si>
  <si>
    <t>1645 York</t>
  </si>
  <si>
    <t>Beringer</t>
  </si>
  <si>
    <t>Wedding Date</t>
  </si>
  <si>
    <t>1405 Good</t>
  </si>
  <si>
    <t>Beat Le Bon</t>
  </si>
  <si>
    <t>York Ebor 17-5 (36.50pts) +39.60 Profit</t>
  </si>
  <si>
    <t>Sky 10/1 (4pl)</t>
  </si>
  <si>
    <t>Jumira Bridge</t>
  </si>
  <si>
    <t>1515 Bev</t>
  </si>
  <si>
    <t>1630 Chest</t>
  </si>
  <si>
    <t>Exalted Angel</t>
  </si>
  <si>
    <t>Aug +19.96</t>
  </si>
  <si>
    <t>1530 Hayd</t>
  </si>
  <si>
    <t>1630 Hayd</t>
  </si>
  <si>
    <t>Lunar Jet</t>
  </si>
  <si>
    <t>1610 Asc</t>
  </si>
  <si>
    <t>Zhui Feng</t>
  </si>
  <si>
    <t>Another Batt</t>
  </si>
  <si>
    <t>6th 16/1</t>
  </si>
  <si>
    <t>Blackheath</t>
  </si>
  <si>
    <t>Never Do Nothing</t>
  </si>
  <si>
    <t>Fille De Reve</t>
  </si>
  <si>
    <t>Kings Slipper</t>
  </si>
  <si>
    <t>Elysian Flame</t>
  </si>
  <si>
    <t>Blakeney Point</t>
  </si>
  <si>
    <t>1610 Hayd</t>
  </si>
  <si>
    <t>Hello Youmzain</t>
  </si>
  <si>
    <t>Time For A Toot</t>
  </si>
  <si>
    <t>Concierge</t>
  </si>
  <si>
    <t>1555 Asc</t>
  </si>
  <si>
    <t>Weds 11th Sep</t>
  </si>
  <si>
    <t xml:space="preserve">St Leger </t>
  </si>
  <si>
    <t>Hammer Gun</t>
  </si>
  <si>
    <t>Han Solo Berger</t>
  </si>
  <si>
    <t>Thurs 12th Sep</t>
  </si>
  <si>
    <t>Graceful Magic</t>
  </si>
  <si>
    <t>Rayong</t>
  </si>
  <si>
    <t>1545 Donc</t>
  </si>
  <si>
    <t>Gen 18/1 (5pl)</t>
  </si>
  <si>
    <t>Tangled</t>
  </si>
  <si>
    <t>Sat 14th Sep</t>
  </si>
  <si>
    <t>A Momentofmadness</t>
  </si>
  <si>
    <t>Never No More</t>
  </si>
  <si>
    <t>1600 Ling</t>
  </si>
  <si>
    <t>Maksab</t>
  </si>
  <si>
    <t>Share The Honour</t>
  </si>
  <si>
    <t>Madhmoon</t>
  </si>
  <si>
    <t>1800 Leop</t>
  </si>
  <si>
    <t>Silverkode</t>
  </si>
  <si>
    <t>1410 Chelm</t>
  </si>
  <si>
    <t>Philamundo</t>
  </si>
  <si>
    <t>1700 Chest</t>
  </si>
  <si>
    <t>Skofflaw</t>
  </si>
  <si>
    <t>Doncaster+Others (25pts) -7.95pts</t>
  </si>
  <si>
    <t>Blue Uluru</t>
  </si>
  <si>
    <t>1740 Chelm</t>
  </si>
  <si>
    <t>Melgate Majeure</t>
  </si>
  <si>
    <t>Exec Chief</t>
  </si>
  <si>
    <t>1625 Ayr</t>
  </si>
  <si>
    <t>Citron Major</t>
  </si>
  <si>
    <t>Gen 16/1 (6pl)</t>
  </si>
  <si>
    <t>Good Effort</t>
  </si>
  <si>
    <t>Gen 20/1 (6pl)</t>
  </si>
  <si>
    <t>Chaleur</t>
  </si>
  <si>
    <t>1425 Newm</t>
  </si>
  <si>
    <t>Star Terms</t>
  </si>
  <si>
    <t>1410 Chest</t>
  </si>
  <si>
    <t>1725 Chest</t>
  </si>
  <si>
    <t>Master Matt</t>
  </si>
  <si>
    <t>1535 Rip</t>
  </si>
  <si>
    <t>Frankelio</t>
  </si>
  <si>
    <t>Sept +22.10</t>
  </si>
  <si>
    <t>Loves Racing Flat Results</t>
  </si>
  <si>
    <t>P/L</t>
  </si>
  <si>
    <t>Nov'17 +29.40</t>
  </si>
  <si>
    <t>Dec'17 +27.43</t>
  </si>
  <si>
    <t>Jan'18 +11.00</t>
  </si>
  <si>
    <t>Feb'18 -8.88</t>
  </si>
  <si>
    <t>Mar'18 -3.25</t>
  </si>
  <si>
    <t>April'18 +4.00</t>
  </si>
  <si>
    <t>May'18 -1.95</t>
  </si>
  <si>
    <t>June'18 +24.18</t>
  </si>
  <si>
    <t>July'18 +10.25</t>
  </si>
  <si>
    <t>Aug'18 +7.08</t>
  </si>
  <si>
    <t>Sept'18 +60.38</t>
  </si>
  <si>
    <t>Oct'18 +2.80</t>
  </si>
  <si>
    <t>Dec'18 -7.00</t>
  </si>
  <si>
    <t>Nov'18 +49.70</t>
  </si>
  <si>
    <t>Nov'17 - Dec'18 All</t>
  </si>
  <si>
    <t>Nov'17 - Dec'18 Flat/AW</t>
  </si>
  <si>
    <t>Nov'17 - Dec'18 NH Only</t>
  </si>
  <si>
    <t>Jan'19 -5.00</t>
  </si>
  <si>
    <t>Feb'19 -3.25</t>
  </si>
  <si>
    <t>March +3.70</t>
  </si>
  <si>
    <t>April -7.50</t>
  </si>
  <si>
    <t>May +6.70</t>
  </si>
  <si>
    <t>June'19 -20.6</t>
  </si>
  <si>
    <t>2019 All</t>
  </si>
  <si>
    <t>2019 Flat/AW</t>
  </si>
  <si>
    <t>2019 NH Only</t>
  </si>
  <si>
    <t>1340 Newm</t>
  </si>
  <si>
    <t>Alemagna</t>
  </si>
  <si>
    <t>1525 Newm</t>
  </si>
  <si>
    <t>Lavender's Blue</t>
  </si>
  <si>
    <t>1400 Asc</t>
  </si>
  <si>
    <t>Maygold</t>
  </si>
  <si>
    <t>1510 Asc</t>
  </si>
  <si>
    <t>Battered</t>
  </si>
  <si>
    <t>Cold Stare</t>
  </si>
  <si>
    <t>1615 Asc</t>
  </si>
  <si>
    <t>Tappisserie</t>
  </si>
  <si>
    <t>1650 Asc</t>
  </si>
  <si>
    <t>Erissumus Maximus</t>
  </si>
  <si>
    <t>Gulf Of Poets</t>
  </si>
  <si>
    <t>1620 York</t>
  </si>
  <si>
    <t>1610 Newm</t>
  </si>
  <si>
    <t>Rythmic Intent</t>
  </si>
  <si>
    <t>Air Raid</t>
  </si>
  <si>
    <t>Hyperfocus</t>
  </si>
  <si>
    <t>Gen 33/1 (6pl)</t>
  </si>
  <si>
    <t>Mr Everest</t>
  </si>
  <si>
    <r>
      <rPr>
        <b/>
        <sz val="11"/>
        <color theme="1"/>
        <rFont val="Calibri"/>
        <family val="2"/>
        <scheme val="minor"/>
      </rPr>
      <t>2nd 16/1</t>
    </r>
    <r>
      <rPr>
        <sz val="11"/>
        <color theme="1"/>
        <rFont val="Calibri"/>
        <family val="2"/>
        <scheme val="minor"/>
      </rPr>
      <t xml:space="preserve"> (went 1.16 IR)</t>
    </r>
  </si>
  <si>
    <t>5th 13/2</t>
  </si>
  <si>
    <t>Badenscloth</t>
  </si>
  <si>
    <t>Indeed</t>
  </si>
  <si>
    <t>Last Empire</t>
  </si>
  <si>
    <t>1335 Asc</t>
  </si>
  <si>
    <t>Make A Challenge</t>
  </si>
  <si>
    <t>1505 Leop</t>
  </si>
  <si>
    <t>Massa Lubrense</t>
  </si>
  <si>
    <t>1510 Mrasen</t>
  </si>
  <si>
    <t>1630 Catt</t>
  </si>
  <si>
    <t>Parys Mountain</t>
  </si>
  <si>
    <t>1640 Asc</t>
  </si>
  <si>
    <t>Glen Shiel</t>
  </si>
  <si>
    <t>1645 Leop</t>
  </si>
  <si>
    <t>Only Human</t>
  </si>
  <si>
    <t>4th 18/1</t>
  </si>
  <si>
    <t>Bernardo O'Reilly</t>
  </si>
  <si>
    <t>1635 Newb</t>
  </si>
  <si>
    <t>Bennys Bridge</t>
  </si>
  <si>
    <t>Gen 33/1 (4pl) R4 10p</t>
  </si>
  <si>
    <t xml:space="preserve">2nd 16/1  </t>
  </si>
  <si>
    <t>Won 5/2</t>
  </si>
  <si>
    <t>Neverbeen To Paris</t>
  </si>
  <si>
    <t>1535 Kelso</t>
  </si>
  <si>
    <t>Dieu Benisse</t>
  </si>
  <si>
    <t>1650 Leop</t>
  </si>
  <si>
    <t>Melburnian</t>
  </si>
  <si>
    <t>Gen 15/2 (5pl)</t>
  </si>
  <si>
    <t>Oct +11.94</t>
  </si>
  <si>
    <t>Badenscoth</t>
  </si>
  <si>
    <t>1415 Newm</t>
  </si>
  <si>
    <t>Villette</t>
  </si>
  <si>
    <t>1330 Newm</t>
  </si>
  <si>
    <t>Gen 9/1 (5pl, 1/5)</t>
  </si>
  <si>
    <t xml:space="preserve">Presidential </t>
  </si>
  <si>
    <t>Oak Vintage</t>
  </si>
  <si>
    <t>1320 Weth</t>
  </si>
  <si>
    <t>1540 Weth</t>
  </si>
  <si>
    <t>Midnightreferendum</t>
  </si>
  <si>
    <t>Present Value</t>
  </si>
  <si>
    <t>1220 Aint</t>
  </si>
  <si>
    <t>1340 Naas</t>
  </si>
  <si>
    <t>War Sound</t>
  </si>
  <si>
    <t>1405 Aint</t>
  </si>
  <si>
    <t>Rosy World</t>
  </si>
  <si>
    <t>1440 Aint</t>
  </si>
  <si>
    <t>Velma Valento</t>
  </si>
  <si>
    <t xml:space="preserve">Potters Legend </t>
  </si>
  <si>
    <t>Dali Mail</t>
  </si>
  <si>
    <t>1520 Weth</t>
  </si>
  <si>
    <t>1300 Ling</t>
  </si>
  <si>
    <t>Tinto</t>
  </si>
  <si>
    <t xml:space="preserve">Maygold </t>
  </si>
  <si>
    <t xml:space="preserve">Happy Diva </t>
  </si>
  <si>
    <t>Gen 16/1 (5pl, 1/5) R4 10p</t>
  </si>
  <si>
    <t>Mc Alpine</t>
  </si>
  <si>
    <t>1245 Chelt</t>
  </si>
  <si>
    <t>Quoi De Neuf</t>
  </si>
  <si>
    <t>De Mazzaro</t>
  </si>
  <si>
    <t>fell 25/1</t>
  </si>
  <si>
    <t>Our Merlin</t>
  </si>
  <si>
    <t>1405 Font</t>
  </si>
  <si>
    <t xml:space="preserve">Neverbeen To Paris </t>
  </si>
  <si>
    <t>Spanish Archer</t>
  </si>
  <si>
    <t>1355 Newc</t>
  </si>
  <si>
    <t>Moon Trouble</t>
  </si>
  <si>
    <t>1800 Chelm</t>
  </si>
  <si>
    <t>Oakley</t>
  </si>
  <si>
    <t>1545 Asc</t>
  </si>
  <si>
    <t xml:space="preserve">3rd 4/1 </t>
  </si>
  <si>
    <t>Eviscerating</t>
  </si>
  <si>
    <t>Breaking Waves</t>
  </si>
  <si>
    <t>Fizzy Feet</t>
  </si>
  <si>
    <t>2nd 7/1 (btn head)</t>
  </si>
  <si>
    <t xml:space="preserve">Fanion Destruval </t>
  </si>
  <si>
    <t>1245 Newb</t>
  </si>
  <si>
    <t>1405 Newc</t>
  </si>
  <si>
    <t>Cornerstone Lad</t>
  </si>
  <si>
    <t>Larry</t>
  </si>
  <si>
    <t>1315 Newb</t>
  </si>
  <si>
    <t>Mr Pumblechook</t>
  </si>
  <si>
    <t>Elvis Mail</t>
  </si>
  <si>
    <t>De Rasher Counter</t>
  </si>
  <si>
    <t>West Approach</t>
  </si>
  <si>
    <t>ur 13/2</t>
  </si>
  <si>
    <t>Some Chaos</t>
  </si>
  <si>
    <t>Gen 80/1 (5pl)</t>
  </si>
  <si>
    <t xml:space="preserve">Chesterfield </t>
  </si>
  <si>
    <t>1540 Newb</t>
  </si>
  <si>
    <t>Gen 11/1 (4pl)</t>
  </si>
  <si>
    <t>Nov +19.73</t>
  </si>
  <si>
    <t>1405 Winc</t>
  </si>
  <si>
    <t>Milkwood</t>
  </si>
  <si>
    <t>Gen 11/2 (4pl, 1/5)</t>
  </si>
  <si>
    <t>1700 Newc</t>
  </si>
  <si>
    <t>Gen 18/1 (4pl, 1/5)</t>
  </si>
  <si>
    <t>Protektorat</t>
  </si>
  <si>
    <t>1650 Wolv</t>
  </si>
  <si>
    <t>Takeonefortheteam</t>
  </si>
  <si>
    <t>1250 Sand</t>
  </si>
  <si>
    <t>Deputy's Oscar</t>
  </si>
  <si>
    <t>Gen 7/1 (4pl)</t>
  </si>
  <si>
    <t>Kimberlite Candy</t>
  </si>
  <si>
    <t>1515 Aint</t>
  </si>
  <si>
    <t>Kayf Adventure</t>
  </si>
  <si>
    <t>1415 Weth</t>
  </si>
  <si>
    <t>Barntown</t>
  </si>
  <si>
    <t>Gen 15/2 (4pl)</t>
  </si>
  <si>
    <t>1505 Chelt</t>
  </si>
  <si>
    <t>Rolling Dylan</t>
  </si>
  <si>
    <t>Chic Name</t>
  </si>
  <si>
    <t>Regarding Ruth</t>
  </si>
  <si>
    <t>Monsieur Lecog</t>
  </si>
  <si>
    <t>1950 Wolv</t>
  </si>
  <si>
    <t>Global Art</t>
  </si>
  <si>
    <t>1310 Here</t>
  </si>
  <si>
    <t>Still Believing</t>
  </si>
  <si>
    <t>1455 Here</t>
  </si>
  <si>
    <t>Late Shipment</t>
  </si>
  <si>
    <t>1850 Wolv</t>
  </si>
  <si>
    <t>Merhoob</t>
  </si>
  <si>
    <t>Shambra</t>
  </si>
  <si>
    <t>Ubaltique</t>
  </si>
  <si>
    <t>Silva Eclipse</t>
  </si>
  <si>
    <t>Papagana</t>
  </si>
  <si>
    <t>Entangling</t>
  </si>
  <si>
    <t>Acting Lass</t>
  </si>
  <si>
    <t>Whoshotthesherriff</t>
  </si>
  <si>
    <t>Off The Hook</t>
  </si>
  <si>
    <t>1345 Leop</t>
  </si>
  <si>
    <t>1410 Weth</t>
  </si>
  <si>
    <t>1655 Wolv</t>
  </si>
  <si>
    <t>1410 Chep</t>
  </si>
  <si>
    <t>Carnspindle</t>
  </si>
  <si>
    <t>Now McGinty</t>
  </si>
  <si>
    <t>1710 Wolv</t>
  </si>
  <si>
    <t>Storm Ahead</t>
  </si>
  <si>
    <t>Shake Me Handy</t>
  </si>
  <si>
    <t>Yellow Tiger</t>
  </si>
  <si>
    <t>Sevarano</t>
  </si>
  <si>
    <t>4th 11/4</t>
  </si>
  <si>
    <t>Last 3 months (Oct/Nov/Dec)</t>
  </si>
  <si>
    <t>2019 (Jan-Dec)</t>
  </si>
  <si>
    <t>1305 Ling</t>
  </si>
  <si>
    <t>Mr Scaramanga</t>
  </si>
  <si>
    <t>1340 Ling</t>
  </si>
  <si>
    <t>Dec -22.60</t>
  </si>
  <si>
    <t xml:space="preserve"> Based on £25 stakes a total profit of £7141.25 has been made overall since the service went live</t>
  </si>
  <si>
    <t>1250 Chelt</t>
  </si>
  <si>
    <t>Ex Patriot</t>
  </si>
  <si>
    <t>1435 Chelt</t>
  </si>
  <si>
    <t>Rapper</t>
  </si>
  <si>
    <t>1415 Muss</t>
  </si>
  <si>
    <t>Normal Norman</t>
  </si>
  <si>
    <t>pu 5/1</t>
  </si>
  <si>
    <t>1415 Here</t>
  </si>
  <si>
    <t>pu 7/2</t>
  </si>
  <si>
    <t>Blu Cavalier</t>
  </si>
  <si>
    <t>1510 Newc</t>
  </si>
  <si>
    <t>Robeam</t>
  </si>
  <si>
    <t>1415 Ling</t>
  </si>
  <si>
    <t>Sword Exceed</t>
  </si>
  <si>
    <t>Jan +41.00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</si>
</sst>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1" fillId="0" borderId="0" xfId="0" applyNumberFormat="1" applyFont="1"/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2" fontId="0" fillId="0" borderId="0" xfId="0" applyNumberFormat="1" applyFont="1"/>
    <xf numFmtId="2" fontId="1" fillId="0" borderId="0" xfId="0" applyNumberFormat="1" applyFont="1"/>
    <xf numFmtId="0" fontId="0" fillId="0" borderId="0" xfId="0" applyFill="1" applyBorder="1"/>
    <xf numFmtId="0" fontId="0" fillId="0" borderId="0" xfId="0" applyFont="1" applyFill="1" applyBorder="1"/>
    <xf numFmtId="2" fontId="0" fillId="0" borderId="0" xfId="0" applyNumberFormat="1" applyBorder="1"/>
    <xf numFmtId="17" fontId="0" fillId="0" borderId="0" xfId="0" applyNumberFormat="1" applyBorder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ont="1" applyBorder="1"/>
    <xf numFmtId="2" fontId="1" fillId="0" borderId="0" xfId="0" applyNumberFormat="1" applyFont="1" applyBorder="1"/>
    <xf numFmtId="0" fontId="1" fillId="0" borderId="0" xfId="0" applyNumberFormat="1" applyFont="1" applyAlignment="1">
      <alignment horizontal="center"/>
    </xf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9"/>
  <sheetViews>
    <sheetView tabSelected="1" workbookViewId="0">
      <pane ySplit="3" topLeftCell="A776" activePane="bottomLeft" state="frozen"/>
      <selection pane="bottomLeft" activeCell="K789" sqref="K789"/>
    </sheetView>
  </sheetViews>
  <sheetFormatPr defaultRowHeight="15" x14ac:dyDescent="0.25"/>
  <cols>
    <col min="2" max="2" width="12.7109375" customWidth="1"/>
    <col min="3" max="3" width="23.7109375" customWidth="1"/>
    <col min="4" max="4" width="19.7109375" customWidth="1"/>
    <col min="5" max="5" width="10.140625" style="3" customWidth="1"/>
    <col min="6" max="6" width="20.42578125" customWidth="1"/>
    <col min="7" max="7" width="25.140625" customWidth="1"/>
    <col min="8" max="10" width="9.140625" style="4"/>
    <col min="11" max="11" width="41.7109375" style="4" customWidth="1"/>
  </cols>
  <sheetData>
    <row r="1" spans="1:11" x14ac:dyDescent="0.25">
      <c r="A1" s="5" t="s">
        <v>391</v>
      </c>
      <c r="H1" s="13"/>
      <c r="I1" s="13"/>
      <c r="J1" s="13"/>
      <c r="K1" s="13"/>
    </row>
    <row r="2" spans="1:11" x14ac:dyDescent="0.25">
      <c r="H2" s="13"/>
      <c r="I2" s="13"/>
      <c r="J2" s="13"/>
      <c r="K2" s="13"/>
    </row>
    <row r="3" spans="1:11" x14ac:dyDescent="0.25">
      <c r="A3" s="5" t="s">
        <v>0</v>
      </c>
      <c r="B3" s="5" t="s">
        <v>1</v>
      </c>
      <c r="C3" s="5" t="s">
        <v>2</v>
      </c>
      <c r="D3" s="5" t="s">
        <v>3</v>
      </c>
      <c r="E3" s="16" t="s">
        <v>9</v>
      </c>
      <c r="F3" s="5" t="s">
        <v>4</v>
      </c>
      <c r="G3" s="5" t="s">
        <v>5</v>
      </c>
      <c r="H3" s="14" t="s">
        <v>6</v>
      </c>
      <c r="I3" s="14" t="s">
        <v>7</v>
      </c>
      <c r="J3" s="14" t="s">
        <v>8</v>
      </c>
      <c r="K3" s="14"/>
    </row>
    <row r="4" spans="1:11" x14ac:dyDescent="0.25">
      <c r="A4" s="1">
        <v>37926</v>
      </c>
      <c r="B4" t="s">
        <v>392</v>
      </c>
      <c r="C4" t="s">
        <v>69</v>
      </c>
      <c r="D4" t="s">
        <v>12</v>
      </c>
      <c r="E4" s="3">
        <v>2</v>
      </c>
      <c r="F4" t="s">
        <v>393</v>
      </c>
      <c r="G4" s="5" t="s">
        <v>394</v>
      </c>
      <c r="H4" s="4">
        <v>2.6</v>
      </c>
      <c r="I4" s="4">
        <v>0</v>
      </c>
      <c r="J4" s="4">
        <f>+I4+H4</f>
        <v>2.6</v>
      </c>
    </row>
    <row r="5" spans="1:11" x14ac:dyDescent="0.25">
      <c r="A5" s="1">
        <v>38292</v>
      </c>
      <c r="B5" t="s">
        <v>395</v>
      </c>
      <c r="C5" t="s">
        <v>396</v>
      </c>
      <c r="D5" t="s">
        <v>12</v>
      </c>
      <c r="E5" s="3">
        <v>2</v>
      </c>
      <c r="F5" t="s">
        <v>397</v>
      </c>
      <c r="G5" t="s">
        <v>404</v>
      </c>
      <c r="H5" s="4">
        <v>0</v>
      </c>
      <c r="I5" s="4">
        <v>-2</v>
      </c>
      <c r="J5" s="4">
        <f>+J4+I5+H5</f>
        <v>0.60000000000000009</v>
      </c>
    </row>
    <row r="6" spans="1:11" x14ac:dyDescent="0.25">
      <c r="C6" t="s">
        <v>398</v>
      </c>
      <c r="D6" t="s">
        <v>12</v>
      </c>
      <c r="E6" s="3">
        <v>2</v>
      </c>
      <c r="F6" t="s">
        <v>397</v>
      </c>
      <c r="G6" s="5" t="s">
        <v>386</v>
      </c>
      <c r="H6" s="4">
        <v>1.8</v>
      </c>
      <c r="I6" s="4">
        <v>0</v>
      </c>
      <c r="J6" s="4">
        <f t="shared" ref="J6:J69" si="0">+J5+I6+H6</f>
        <v>2.4000000000000004</v>
      </c>
    </row>
    <row r="7" spans="1:11" x14ac:dyDescent="0.25">
      <c r="B7" t="s">
        <v>399</v>
      </c>
      <c r="C7" t="s">
        <v>400</v>
      </c>
      <c r="D7" t="s">
        <v>12</v>
      </c>
      <c r="E7" s="3">
        <v>2</v>
      </c>
      <c r="F7" t="s">
        <v>401</v>
      </c>
      <c r="G7" s="6" t="s">
        <v>405</v>
      </c>
      <c r="H7" s="4">
        <v>0</v>
      </c>
      <c r="I7" s="4">
        <v>-2</v>
      </c>
      <c r="J7" s="4">
        <f t="shared" si="0"/>
        <v>0.40000000000000036</v>
      </c>
    </row>
    <row r="8" spans="1:11" x14ac:dyDescent="0.25">
      <c r="B8" t="s">
        <v>402</v>
      </c>
      <c r="C8" t="s">
        <v>325</v>
      </c>
      <c r="D8" t="s">
        <v>16</v>
      </c>
      <c r="E8" s="3">
        <v>1</v>
      </c>
      <c r="F8" t="s">
        <v>403</v>
      </c>
      <c r="G8" t="s">
        <v>133</v>
      </c>
      <c r="H8" s="4">
        <v>0</v>
      </c>
      <c r="I8" s="4">
        <v>-1</v>
      </c>
      <c r="J8" s="4">
        <f t="shared" si="0"/>
        <v>-0.59999999999999964</v>
      </c>
    </row>
    <row r="9" spans="1:11" x14ac:dyDescent="0.25">
      <c r="A9" s="1">
        <v>40848</v>
      </c>
      <c r="B9" t="s">
        <v>406</v>
      </c>
      <c r="C9" t="s">
        <v>407</v>
      </c>
      <c r="D9" t="s">
        <v>12</v>
      </c>
      <c r="E9" s="3">
        <v>2</v>
      </c>
      <c r="F9" t="s">
        <v>408</v>
      </c>
      <c r="G9" t="s">
        <v>133</v>
      </c>
      <c r="H9" s="4">
        <v>0</v>
      </c>
      <c r="I9" s="4">
        <v>-2</v>
      </c>
      <c r="J9" s="4">
        <f t="shared" si="0"/>
        <v>-2.5999999999999996</v>
      </c>
    </row>
    <row r="10" spans="1:11" x14ac:dyDescent="0.25">
      <c r="B10" t="s">
        <v>409</v>
      </c>
      <c r="C10" t="s">
        <v>410</v>
      </c>
      <c r="D10" t="s">
        <v>16</v>
      </c>
      <c r="E10" s="3">
        <v>1</v>
      </c>
      <c r="F10" t="s">
        <v>412</v>
      </c>
      <c r="G10" s="5" t="s">
        <v>164</v>
      </c>
      <c r="H10" s="4">
        <v>8.5</v>
      </c>
      <c r="I10" s="4">
        <v>0</v>
      </c>
      <c r="J10" s="4">
        <f t="shared" si="0"/>
        <v>5.9</v>
      </c>
    </row>
    <row r="11" spans="1:11" x14ac:dyDescent="0.25">
      <c r="C11" t="s">
        <v>413</v>
      </c>
      <c r="D11" t="s">
        <v>16</v>
      </c>
      <c r="E11" s="3">
        <v>1</v>
      </c>
      <c r="F11" t="s">
        <v>414</v>
      </c>
      <c r="G11" t="s">
        <v>131</v>
      </c>
      <c r="H11" s="4">
        <v>0</v>
      </c>
      <c r="I11" s="4">
        <v>-1</v>
      </c>
      <c r="J11" s="4">
        <f t="shared" si="0"/>
        <v>4.9000000000000004</v>
      </c>
    </row>
    <row r="12" spans="1:11" x14ac:dyDescent="0.25">
      <c r="B12" t="s">
        <v>415</v>
      </c>
      <c r="C12" t="s">
        <v>416</v>
      </c>
      <c r="D12" t="s">
        <v>16</v>
      </c>
      <c r="E12" s="3">
        <v>1</v>
      </c>
      <c r="F12" t="s">
        <v>417</v>
      </c>
      <c r="G12" t="s">
        <v>133</v>
      </c>
      <c r="H12" s="4">
        <v>0</v>
      </c>
      <c r="I12" s="4">
        <v>-1</v>
      </c>
      <c r="J12" s="4">
        <f t="shared" si="0"/>
        <v>3.9000000000000004</v>
      </c>
    </row>
    <row r="13" spans="1:11" x14ac:dyDescent="0.25">
      <c r="B13" t="s">
        <v>418</v>
      </c>
      <c r="C13" t="s">
        <v>419</v>
      </c>
      <c r="D13" t="s">
        <v>12</v>
      </c>
      <c r="E13" s="3">
        <v>2</v>
      </c>
      <c r="F13" t="s">
        <v>420</v>
      </c>
      <c r="G13" t="s">
        <v>421</v>
      </c>
      <c r="H13" s="4">
        <v>0</v>
      </c>
      <c r="I13" s="4">
        <v>-2</v>
      </c>
      <c r="J13" s="4">
        <f t="shared" si="0"/>
        <v>1.9000000000000004</v>
      </c>
    </row>
    <row r="14" spans="1:11" x14ac:dyDescent="0.25">
      <c r="B14" t="s">
        <v>422</v>
      </c>
      <c r="C14" t="s">
        <v>423</v>
      </c>
      <c r="D14" t="s">
        <v>16</v>
      </c>
      <c r="E14" s="3">
        <v>1</v>
      </c>
      <c r="F14" t="s">
        <v>403</v>
      </c>
      <c r="G14" t="s">
        <v>165</v>
      </c>
      <c r="H14" s="4">
        <v>0</v>
      </c>
      <c r="I14" s="4">
        <v>-1</v>
      </c>
      <c r="J14" s="4">
        <f t="shared" si="0"/>
        <v>0.90000000000000036</v>
      </c>
    </row>
    <row r="15" spans="1:11" x14ac:dyDescent="0.25">
      <c r="C15" t="s">
        <v>424</v>
      </c>
      <c r="D15" t="s">
        <v>16</v>
      </c>
      <c r="E15" s="3">
        <v>1</v>
      </c>
      <c r="F15" t="s">
        <v>425</v>
      </c>
      <c r="G15" t="s">
        <v>115</v>
      </c>
      <c r="H15" s="4">
        <v>0</v>
      </c>
      <c r="I15" s="4">
        <v>-1</v>
      </c>
      <c r="J15" s="4">
        <f t="shared" si="0"/>
        <v>-9.9999999999999645E-2</v>
      </c>
    </row>
    <row r="16" spans="1:11" x14ac:dyDescent="0.25">
      <c r="B16" t="s">
        <v>426</v>
      </c>
      <c r="C16" t="s">
        <v>427</v>
      </c>
      <c r="D16" t="s">
        <v>12</v>
      </c>
      <c r="E16" s="3">
        <v>2</v>
      </c>
      <c r="F16" t="s">
        <v>428</v>
      </c>
      <c r="G16" t="s">
        <v>233</v>
      </c>
      <c r="H16" s="4">
        <v>0</v>
      </c>
      <c r="I16" s="4">
        <v>-2</v>
      </c>
      <c r="J16" s="4">
        <f t="shared" si="0"/>
        <v>-2.0999999999999996</v>
      </c>
    </row>
    <row r="17" spans="1:10" x14ac:dyDescent="0.25">
      <c r="B17" t="s">
        <v>429</v>
      </c>
      <c r="C17" t="s">
        <v>430</v>
      </c>
      <c r="D17" t="s">
        <v>16</v>
      </c>
      <c r="E17" s="3">
        <v>1</v>
      </c>
      <c r="F17" t="s">
        <v>411</v>
      </c>
      <c r="G17" s="5" t="s">
        <v>118</v>
      </c>
      <c r="H17" s="4">
        <v>5.5</v>
      </c>
      <c r="I17" s="4">
        <v>0</v>
      </c>
      <c r="J17" s="4">
        <f t="shared" si="0"/>
        <v>3.4000000000000004</v>
      </c>
    </row>
    <row r="18" spans="1:10" x14ac:dyDescent="0.25">
      <c r="A18" s="1">
        <v>41944</v>
      </c>
      <c r="B18" t="s">
        <v>431</v>
      </c>
      <c r="C18" t="s">
        <v>432</v>
      </c>
      <c r="D18" t="s">
        <v>16</v>
      </c>
      <c r="E18" s="3">
        <v>1</v>
      </c>
      <c r="F18" t="s">
        <v>433</v>
      </c>
      <c r="G18" t="s">
        <v>117</v>
      </c>
      <c r="H18" s="4">
        <v>0</v>
      </c>
      <c r="I18" s="4">
        <v>-1</v>
      </c>
      <c r="J18" s="4">
        <f t="shared" si="0"/>
        <v>2.4000000000000004</v>
      </c>
    </row>
    <row r="19" spans="1:10" x14ac:dyDescent="0.25">
      <c r="C19" t="s">
        <v>434</v>
      </c>
      <c r="D19" t="s">
        <v>16</v>
      </c>
      <c r="E19" s="3">
        <v>1</v>
      </c>
      <c r="F19" t="s">
        <v>435</v>
      </c>
      <c r="G19" t="s">
        <v>115</v>
      </c>
      <c r="H19" s="4">
        <v>0</v>
      </c>
      <c r="I19" s="4">
        <v>-1</v>
      </c>
      <c r="J19" s="4">
        <f t="shared" si="0"/>
        <v>1.4000000000000004</v>
      </c>
    </row>
    <row r="20" spans="1:10" x14ac:dyDescent="0.25">
      <c r="A20" s="1">
        <v>43040</v>
      </c>
      <c r="B20" t="s">
        <v>436</v>
      </c>
      <c r="C20" t="s">
        <v>1439</v>
      </c>
      <c r="D20" t="s">
        <v>16</v>
      </c>
      <c r="E20" s="3">
        <v>1</v>
      </c>
      <c r="F20" t="s">
        <v>437</v>
      </c>
      <c r="G20" t="s">
        <v>441</v>
      </c>
      <c r="H20" s="4">
        <v>0</v>
      </c>
      <c r="I20" s="4">
        <v>-1</v>
      </c>
      <c r="J20" s="4">
        <f t="shared" si="0"/>
        <v>0.40000000000000036</v>
      </c>
    </row>
    <row r="21" spans="1:10" x14ac:dyDescent="0.25">
      <c r="C21" t="s">
        <v>438</v>
      </c>
      <c r="D21" t="s">
        <v>16</v>
      </c>
      <c r="E21" s="3">
        <v>1</v>
      </c>
      <c r="F21" t="s">
        <v>435</v>
      </c>
      <c r="G21" s="5" t="s">
        <v>442</v>
      </c>
      <c r="H21" s="4">
        <v>6.5</v>
      </c>
      <c r="I21" s="4">
        <v>0</v>
      </c>
      <c r="J21" s="4">
        <f t="shared" si="0"/>
        <v>6.9</v>
      </c>
    </row>
    <row r="22" spans="1:10" x14ac:dyDescent="0.25">
      <c r="B22" t="s">
        <v>439</v>
      </c>
      <c r="C22" t="s">
        <v>109</v>
      </c>
      <c r="D22" t="s">
        <v>12</v>
      </c>
      <c r="E22" s="3">
        <v>2</v>
      </c>
      <c r="F22" t="s">
        <v>440</v>
      </c>
      <c r="G22" t="s">
        <v>443</v>
      </c>
      <c r="H22" s="4">
        <v>0</v>
      </c>
      <c r="I22" s="4">
        <v>-2</v>
      </c>
      <c r="J22" s="4">
        <f t="shared" si="0"/>
        <v>4.9000000000000004</v>
      </c>
    </row>
    <row r="23" spans="1:10" x14ac:dyDescent="0.25">
      <c r="A23" s="1">
        <v>43405</v>
      </c>
      <c r="B23" t="s">
        <v>444</v>
      </c>
      <c r="C23" t="s">
        <v>445</v>
      </c>
      <c r="D23" t="s">
        <v>12</v>
      </c>
      <c r="E23" s="3">
        <v>2</v>
      </c>
      <c r="F23" t="s">
        <v>446</v>
      </c>
      <c r="G23" t="s">
        <v>458</v>
      </c>
      <c r="H23" s="4">
        <v>0</v>
      </c>
      <c r="I23" s="4">
        <v>-2</v>
      </c>
      <c r="J23" s="4">
        <f t="shared" si="0"/>
        <v>2.9000000000000004</v>
      </c>
    </row>
    <row r="24" spans="1:10" x14ac:dyDescent="0.25">
      <c r="B24" t="s">
        <v>447</v>
      </c>
      <c r="C24" t="s">
        <v>448</v>
      </c>
      <c r="D24" t="s">
        <v>12</v>
      </c>
      <c r="E24" s="3">
        <v>2</v>
      </c>
      <c r="F24" t="s">
        <v>449</v>
      </c>
      <c r="G24" s="5" t="s">
        <v>386</v>
      </c>
      <c r="H24" s="4">
        <v>2</v>
      </c>
      <c r="I24" s="4">
        <v>0</v>
      </c>
      <c r="J24" s="4">
        <f t="shared" si="0"/>
        <v>4.9000000000000004</v>
      </c>
    </row>
    <row r="25" spans="1:10" x14ac:dyDescent="0.25">
      <c r="B25" t="s">
        <v>450</v>
      </c>
      <c r="C25" t="s">
        <v>451</v>
      </c>
      <c r="D25" t="s">
        <v>12</v>
      </c>
      <c r="E25" s="3">
        <v>2</v>
      </c>
      <c r="F25" t="s">
        <v>452</v>
      </c>
      <c r="G25" t="s">
        <v>133</v>
      </c>
      <c r="H25" s="4">
        <v>0</v>
      </c>
      <c r="I25" s="4">
        <v>-2</v>
      </c>
      <c r="J25" s="4">
        <f t="shared" si="0"/>
        <v>2.9000000000000004</v>
      </c>
    </row>
    <row r="26" spans="1:10" x14ac:dyDescent="0.25">
      <c r="B26" t="s">
        <v>453</v>
      </c>
      <c r="C26" t="s">
        <v>454</v>
      </c>
      <c r="D26" t="s">
        <v>44</v>
      </c>
      <c r="E26" s="3">
        <v>2</v>
      </c>
      <c r="F26" t="s">
        <v>455</v>
      </c>
      <c r="G26" t="s">
        <v>144</v>
      </c>
      <c r="H26" s="4">
        <v>0</v>
      </c>
      <c r="I26" s="4">
        <v>-2</v>
      </c>
      <c r="J26" s="4">
        <f t="shared" si="0"/>
        <v>0.90000000000000036</v>
      </c>
    </row>
    <row r="27" spans="1:10" x14ac:dyDescent="0.25">
      <c r="B27" t="s">
        <v>456</v>
      </c>
      <c r="C27" t="s">
        <v>457</v>
      </c>
      <c r="D27" t="s">
        <v>16</v>
      </c>
      <c r="E27" s="3">
        <v>1</v>
      </c>
      <c r="F27" t="s">
        <v>425</v>
      </c>
      <c r="G27" t="s">
        <v>459</v>
      </c>
      <c r="H27" s="4">
        <v>0</v>
      </c>
      <c r="I27" s="4">
        <v>-1</v>
      </c>
      <c r="J27" s="4">
        <f t="shared" si="0"/>
        <v>-9.9999999999999645E-2</v>
      </c>
    </row>
    <row r="28" spans="1:10" x14ac:dyDescent="0.25">
      <c r="A28" s="1">
        <v>45597</v>
      </c>
      <c r="B28" t="s">
        <v>460</v>
      </c>
      <c r="C28" t="s">
        <v>461</v>
      </c>
      <c r="D28" t="s">
        <v>21</v>
      </c>
      <c r="E28" s="3">
        <v>4</v>
      </c>
      <c r="F28" t="s">
        <v>462</v>
      </c>
      <c r="G28" t="s">
        <v>465</v>
      </c>
      <c r="H28" s="4">
        <v>0</v>
      </c>
      <c r="I28" s="4">
        <v>-4</v>
      </c>
      <c r="J28" s="4">
        <f t="shared" si="0"/>
        <v>-4.0999999999999996</v>
      </c>
    </row>
    <row r="29" spans="1:10" x14ac:dyDescent="0.25">
      <c r="B29" t="s">
        <v>463</v>
      </c>
      <c r="C29" t="s">
        <v>396</v>
      </c>
      <c r="D29" t="s">
        <v>21</v>
      </c>
      <c r="E29" s="3">
        <v>4</v>
      </c>
      <c r="F29" t="s">
        <v>464</v>
      </c>
      <c r="G29" t="s">
        <v>466</v>
      </c>
      <c r="H29" s="4">
        <v>0</v>
      </c>
      <c r="I29" s="4">
        <v>-4</v>
      </c>
      <c r="J29" s="4">
        <f t="shared" si="0"/>
        <v>-8.1</v>
      </c>
    </row>
    <row r="30" spans="1:10" x14ac:dyDescent="0.25">
      <c r="A30" s="1">
        <v>45962</v>
      </c>
      <c r="B30" t="s">
        <v>467</v>
      </c>
      <c r="C30" t="s">
        <v>468</v>
      </c>
      <c r="D30" t="s">
        <v>16</v>
      </c>
      <c r="E30" s="3">
        <v>1</v>
      </c>
      <c r="F30" t="s">
        <v>435</v>
      </c>
      <c r="G30" t="s">
        <v>114</v>
      </c>
      <c r="H30" s="4">
        <v>0</v>
      </c>
      <c r="I30" s="4">
        <v>-1</v>
      </c>
      <c r="J30" s="4">
        <f t="shared" si="0"/>
        <v>-9.1</v>
      </c>
    </row>
    <row r="31" spans="1:10" x14ac:dyDescent="0.25">
      <c r="B31" t="s">
        <v>470</v>
      </c>
      <c r="C31" t="s">
        <v>469</v>
      </c>
      <c r="D31" t="s">
        <v>12</v>
      </c>
      <c r="E31" s="3">
        <v>2</v>
      </c>
      <c r="F31" t="s">
        <v>471</v>
      </c>
      <c r="G31" s="5" t="s">
        <v>139</v>
      </c>
      <c r="H31" s="4">
        <v>21.6</v>
      </c>
      <c r="I31" s="4">
        <v>0</v>
      </c>
      <c r="J31" s="4">
        <f t="shared" si="0"/>
        <v>12.500000000000002</v>
      </c>
    </row>
    <row r="32" spans="1:10" x14ac:dyDescent="0.25">
      <c r="B32" t="s">
        <v>472</v>
      </c>
      <c r="C32" t="s">
        <v>473</v>
      </c>
      <c r="D32" t="s">
        <v>44</v>
      </c>
      <c r="E32" s="3">
        <v>2</v>
      </c>
      <c r="F32" t="s">
        <v>474</v>
      </c>
      <c r="G32" s="5" t="s">
        <v>128</v>
      </c>
      <c r="H32" s="4">
        <v>14</v>
      </c>
      <c r="I32" s="4">
        <v>9</v>
      </c>
      <c r="J32" s="4">
        <f t="shared" si="0"/>
        <v>35.5</v>
      </c>
    </row>
    <row r="33" spans="1:11" x14ac:dyDescent="0.25">
      <c r="C33" t="s">
        <v>475</v>
      </c>
      <c r="D33" t="s">
        <v>16</v>
      </c>
      <c r="E33" s="3">
        <v>1</v>
      </c>
      <c r="F33" t="s">
        <v>476</v>
      </c>
      <c r="G33" t="s">
        <v>443</v>
      </c>
      <c r="H33" s="4">
        <v>0</v>
      </c>
      <c r="I33" s="4">
        <v>-1</v>
      </c>
      <c r="J33" s="4">
        <f t="shared" si="0"/>
        <v>34.5</v>
      </c>
    </row>
    <row r="34" spans="1:11" x14ac:dyDescent="0.25">
      <c r="B34" t="s">
        <v>477</v>
      </c>
      <c r="C34" t="s">
        <v>478</v>
      </c>
      <c r="D34" t="s">
        <v>44</v>
      </c>
      <c r="E34" s="3">
        <v>2</v>
      </c>
      <c r="F34" t="s">
        <v>479</v>
      </c>
      <c r="G34" t="s">
        <v>124</v>
      </c>
      <c r="H34" s="4">
        <v>0</v>
      </c>
      <c r="I34" s="4">
        <v>-2</v>
      </c>
      <c r="J34" s="4">
        <f t="shared" si="0"/>
        <v>32.5</v>
      </c>
    </row>
    <row r="35" spans="1:11" x14ac:dyDescent="0.25">
      <c r="B35" t="s">
        <v>480</v>
      </c>
      <c r="C35" t="s">
        <v>481</v>
      </c>
      <c r="D35" t="s">
        <v>44</v>
      </c>
      <c r="E35" s="3">
        <v>2</v>
      </c>
      <c r="F35" t="s">
        <v>482</v>
      </c>
      <c r="G35" t="s">
        <v>500</v>
      </c>
      <c r="H35" s="4">
        <v>0</v>
      </c>
      <c r="I35" s="4">
        <v>-2</v>
      </c>
      <c r="J35" s="4">
        <f t="shared" si="0"/>
        <v>30.5</v>
      </c>
    </row>
    <row r="36" spans="1:11" x14ac:dyDescent="0.25">
      <c r="C36" t="s">
        <v>483</v>
      </c>
      <c r="D36" t="s">
        <v>44</v>
      </c>
      <c r="E36" s="3">
        <v>2</v>
      </c>
      <c r="F36" t="s">
        <v>484</v>
      </c>
      <c r="G36" t="s">
        <v>114</v>
      </c>
      <c r="H36" s="4">
        <v>0</v>
      </c>
      <c r="I36" s="4">
        <v>-2</v>
      </c>
      <c r="J36" s="4">
        <f t="shared" si="0"/>
        <v>28.5</v>
      </c>
    </row>
    <row r="37" spans="1:11" x14ac:dyDescent="0.25">
      <c r="B37" t="s">
        <v>485</v>
      </c>
      <c r="C37" t="s">
        <v>486</v>
      </c>
      <c r="D37" t="s">
        <v>16</v>
      </c>
      <c r="E37" s="3">
        <v>1</v>
      </c>
      <c r="F37" t="s">
        <v>433</v>
      </c>
      <c r="G37" t="s">
        <v>124</v>
      </c>
      <c r="H37" s="4">
        <v>0</v>
      </c>
      <c r="I37" s="4">
        <v>-1</v>
      </c>
      <c r="J37" s="4">
        <f t="shared" si="0"/>
        <v>27.5</v>
      </c>
    </row>
    <row r="38" spans="1:11" x14ac:dyDescent="0.25">
      <c r="C38" t="s">
        <v>487</v>
      </c>
      <c r="D38" t="s">
        <v>16</v>
      </c>
      <c r="E38" s="3">
        <v>1</v>
      </c>
      <c r="F38" t="s">
        <v>417</v>
      </c>
      <c r="G38" t="s">
        <v>501</v>
      </c>
      <c r="H38" s="4">
        <v>0</v>
      </c>
      <c r="I38" s="4">
        <v>-1</v>
      </c>
      <c r="J38" s="4">
        <f t="shared" si="0"/>
        <v>26.5</v>
      </c>
    </row>
    <row r="39" spans="1:11" x14ac:dyDescent="0.25">
      <c r="B39" t="s">
        <v>488</v>
      </c>
      <c r="C39" t="s">
        <v>489</v>
      </c>
      <c r="D39" t="s">
        <v>16</v>
      </c>
      <c r="E39" s="3">
        <v>1</v>
      </c>
      <c r="F39" t="s">
        <v>417</v>
      </c>
      <c r="G39" t="s">
        <v>115</v>
      </c>
      <c r="H39" s="4">
        <v>0</v>
      </c>
      <c r="I39" s="4">
        <v>-1</v>
      </c>
      <c r="J39" s="4">
        <f t="shared" si="0"/>
        <v>25.5</v>
      </c>
    </row>
    <row r="40" spans="1:11" x14ac:dyDescent="0.25">
      <c r="C40" t="s">
        <v>490</v>
      </c>
      <c r="D40" t="s">
        <v>12</v>
      </c>
      <c r="E40" s="3">
        <v>2</v>
      </c>
      <c r="F40" t="s">
        <v>492</v>
      </c>
      <c r="G40" t="s">
        <v>141</v>
      </c>
      <c r="H40" s="4">
        <v>0</v>
      </c>
      <c r="I40" s="4">
        <v>-2</v>
      </c>
      <c r="J40" s="4">
        <f t="shared" si="0"/>
        <v>23.5</v>
      </c>
    </row>
    <row r="41" spans="1:11" x14ac:dyDescent="0.25">
      <c r="C41" t="s">
        <v>491</v>
      </c>
      <c r="D41" t="s">
        <v>12</v>
      </c>
      <c r="E41" s="3">
        <v>2</v>
      </c>
      <c r="F41" t="s">
        <v>492</v>
      </c>
      <c r="G41" s="5" t="s">
        <v>360</v>
      </c>
      <c r="H41" s="4">
        <v>4</v>
      </c>
      <c r="I41" s="4">
        <v>0</v>
      </c>
      <c r="J41" s="4">
        <f t="shared" si="0"/>
        <v>27.5</v>
      </c>
    </row>
    <row r="42" spans="1:11" x14ac:dyDescent="0.25">
      <c r="B42" t="s">
        <v>493</v>
      </c>
      <c r="C42" t="s">
        <v>494</v>
      </c>
      <c r="D42" t="s">
        <v>16</v>
      </c>
      <c r="E42" s="3">
        <v>1</v>
      </c>
      <c r="F42" t="s">
        <v>495</v>
      </c>
      <c r="G42" t="s">
        <v>222</v>
      </c>
      <c r="H42" s="4">
        <v>0</v>
      </c>
      <c r="I42" s="4">
        <v>-1</v>
      </c>
      <c r="J42" s="4">
        <f t="shared" si="0"/>
        <v>26.5</v>
      </c>
    </row>
    <row r="43" spans="1:11" x14ac:dyDescent="0.25">
      <c r="B43" t="s">
        <v>496</v>
      </c>
      <c r="C43" t="s">
        <v>497</v>
      </c>
      <c r="D43" t="s">
        <v>16</v>
      </c>
      <c r="E43" s="3">
        <v>1</v>
      </c>
      <c r="F43" t="s">
        <v>425</v>
      </c>
      <c r="G43" t="s">
        <v>502</v>
      </c>
      <c r="H43" s="4">
        <v>0</v>
      </c>
      <c r="I43" s="4">
        <v>-1</v>
      </c>
      <c r="J43" s="4">
        <f t="shared" si="0"/>
        <v>25.5</v>
      </c>
    </row>
    <row r="44" spans="1:11" x14ac:dyDescent="0.25">
      <c r="B44" t="s">
        <v>498</v>
      </c>
      <c r="C44" t="s">
        <v>499</v>
      </c>
      <c r="D44" t="s">
        <v>16</v>
      </c>
      <c r="E44" s="3">
        <v>1</v>
      </c>
      <c r="F44" t="s">
        <v>433</v>
      </c>
      <c r="G44" t="s">
        <v>136</v>
      </c>
      <c r="H44" s="4">
        <v>0</v>
      </c>
      <c r="I44" s="4">
        <v>-1</v>
      </c>
      <c r="J44" s="4">
        <f t="shared" si="0"/>
        <v>24.5</v>
      </c>
    </row>
    <row r="45" spans="1:11" x14ac:dyDescent="0.25">
      <c r="A45" s="1">
        <v>47423</v>
      </c>
      <c r="B45" t="s">
        <v>505</v>
      </c>
      <c r="C45" t="s">
        <v>503</v>
      </c>
      <c r="D45" t="s">
        <v>12</v>
      </c>
      <c r="E45" s="3">
        <v>2</v>
      </c>
      <c r="F45" t="s">
        <v>504</v>
      </c>
      <c r="G45" s="5" t="s">
        <v>506</v>
      </c>
      <c r="H45" s="4">
        <v>2.2000000000000002</v>
      </c>
      <c r="I45" s="4">
        <v>0</v>
      </c>
      <c r="J45" s="4">
        <f t="shared" si="0"/>
        <v>26.7</v>
      </c>
    </row>
    <row r="46" spans="1:11" x14ac:dyDescent="0.25">
      <c r="A46" s="1">
        <v>11263</v>
      </c>
      <c r="B46" t="s">
        <v>507</v>
      </c>
      <c r="C46" t="s">
        <v>508</v>
      </c>
      <c r="D46" t="s">
        <v>16</v>
      </c>
      <c r="E46" s="3">
        <v>1</v>
      </c>
      <c r="F46" t="s">
        <v>509</v>
      </c>
      <c r="G46" s="5" t="s">
        <v>510</v>
      </c>
      <c r="H46" s="4">
        <v>4.5</v>
      </c>
      <c r="I46" s="4">
        <v>0</v>
      </c>
      <c r="J46" s="19">
        <f t="shared" si="0"/>
        <v>31.2</v>
      </c>
      <c r="K46" s="20" t="s">
        <v>645</v>
      </c>
    </row>
    <row r="47" spans="1:11" x14ac:dyDescent="0.25">
      <c r="A47" s="1">
        <v>37591</v>
      </c>
      <c r="B47" t="s">
        <v>511</v>
      </c>
      <c r="C47" t="s">
        <v>427</v>
      </c>
      <c r="D47" t="s">
        <v>44</v>
      </c>
      <c r="E47" s="3">
        <v>2</v>
      </c>
      <c r="F47" t="s">
        <v>512</v>
      </c>
      <c r="G47" s="6" t="s">
        <v>513</v>
      </c>
      <c r="H47" s="4">
        <v>0</v>
      </c>
      <c r="I47" s="4">
        <v>-2</v>
      </c>
      <c r="J47" s="19">
        <f t="shared" si="0"/>
        <v>29.2</v>
      </c>
      <c r="K47" s="19"/>
    </row>
    <row r="48" spans="1:11" x14ac:dyDescent="0.25">
      <c r="A48" s="1"/>
      <c r="B48" t="s">
        <v>514</v>
      </c>
      <c r="C48" t="s">
        <v>515</v>
      </c>
      <c r="D48" t="s">
        <v>16</v>
      </c>
      <c r="E48" s="3">
        <v>1</v>
      </c>
      <c r="F48" t="s">
        <v>411</v>
      </c>
      <c r="G48" s="6" t="s">
        <v>132</v>
      </c>
      <c r="H48" s="4">
        <v>0</v>
      </c>
      <c r="I48" s="4">
        <v>-1</v>
      </c>
      <c r="J48" s="19">
        <f t="shared" si="0"/>
        <v>28.2</v>
      </c>
      <c r="K48" s="19"/>
    </row>
    <row r="49" spans="1:11" x14ac:dyDescent="0.25">
      <c r="A49" s="1"/>
      <c r="C49" t="s">
        <v>516</v>
      </c>
      <c r="D49" t="s">
        <v>16</v>
      </c>
      <c r="E49" s="3">
        <v>1</v>
      </c>
      <c r="F49" t="s">
        <v>517</v>
      </c>
      <c r="G49" s="6" t="s">
        <v>360</v>
      </c>
      <c r="H49" s="4">
        <v>0</v>
      </c>
      <c r="I49" s="4">
        <v>-1</v>
      </c>
      <c r="J49" s="19">
        <f t="shared" si="0"/>
        <v>27.2</v>
      </c>
      <c r="K49" s="19"/>
    </row>
    <row r="50" spans="1:11" x14ac:dyDescent="0.25">
      <c r="A50" s="1"/>
      <c r="B50" t="s">
        <v>518</v>
      </c>
      <c r="C50" t="s">
        <v>519</v>
      </c>
      <c r="D50" t="s">
        <v>16</v>
      </c>
      <c r="E50" s="3">
        <v>1</v>
      </c>
      <c r="F50" t="s">
        <v>435</v>
      </c>
      <c r="G50" s="6" t="s">
        <v>124</v>
      </c>
      <c r="H50" s="4">
        <v>0</v>
      </c>
      <c r="I50" s="4">
        <v>-1</v>
      </c>
      <c r="J50" s="19">
        <f t="shared" si="0"/>
        <v>26.2</v>
      </c>
      <c r="K50" s="19"/>
    </row>
    <row r="51" spans="1:11" x14ac:dyDescent="0.25">
      <c r="A51" s="1"/>
      <c r="B51" t="s">
        <v>520</v>
      </c>
      <c r="C51" t="s">
        <v>521</v>
      </c>
      <c r="D51" t="s">
        <v>12</v>
      </c>
      <c r="E51" s="3">
        <v>2</v>
      </c>
      <c r="F51" t="s">
        <v>522</v>
      </c>
      <c r="G51" s="6" t="s">
        <v>525</v>
      </c>
      <c r="H51" s="4">
        <v>0</v>
      </c>
      <c r="I51" s="4">
        <v>-2</v>
      </c>
      <c r="J51" s="19">
        <f t="shared" si="0"/>
        <v>24.2</v>
      </c>
      <c r="K51" s="19"/>
    </row>
    <row r="52" spans="1:11" x14ac:dyDescent="0.25">
      <c r="A52" s="1"/>
      <c r="B52" t="s">
        <v>523</v>
      </c>
      <c r="C52" t="s">
        <v>430</v>
      </c>
      <c r="D52" t="s">
        <v>16</v>
      </c>
      <c r="E52" s="3">
        <v>1</v>
      </c>
      <c r="F52" t="s">
        <v>411</v>
      </c>
      <c r="G52" s="6" t="s">
        <v>362</v>
      </c>
      <c r="H52" s="4">
        <v>0</v>
      </c>
      <c r="I52" s="4">
        <v>-1</v>
      </c>
      <c r="J52" s="19">
        <f t="shared" si="0"/>
        <v>23.2</v>
      </c>
      <c r="K52" s="19"/>
    </row>
    <row r="53" spans="1:11" x14ac:dyDescent="0.25">
      <c r="A53" s="1"/>
      <c r="C53" t="s">
        <v>524</v>
      </c>
      <c r="D53" t="s">
        <v>16</v>
      </c>
      <c r="E53" s="3">
        <v>1</v>
      </c>
      <c r="F53" t="s">
        <v>403</v>
      </c>
      <c r="G53" s="6" t="s">
        <v>526</v>
      </c>
      <c r="H53" s="4">
        <v>0</v>
      </c>
      <c r="I53" s="4">
        <v>-1</v>
      </c>
      <c r="J53" s="19">
        <f t="shared" si="0"/>
        <v>22.2</v>
      </c>
      <c r="K53" s="19"/>
    </row>
    <row r="54" spans="1:11" x14ac:dyDescent="0.25">
      <c r="A54" s="1">
        <v>39052</v>
      </c>
      <c r="B54" t="s">
        <v>528</v>
      </c>
      <c r="C54" t="s">
        <v>529</v>
      </c>
      <c r="D54" t="s">
        <v>44</v>
      </c>
      <c r="E54" s="3">
        <v>2</v>
      </c>
      <c r="F54" t="s">
        <v>512</v>
      </c>
      <c r="G54" s="6" t="s">
        <v>534</v>
      </c>
      <c r="H54" s="4">
        <v>0</v>
      </c>
      <c r="I54" s="4">
        <v>-2</v>
      </c>
      <c r="J54" s="19">
        <f t="shared" si="0"/>
        <v>20.2</v>
      </c>
      <c r="K54" s="19"/>
    </row>
    <row r="55" spans="1:11" x14ac:dyDescent="0.25">
      <c r="C55" t="s">
        <v>469</v>
      </c>
      <c r="D55" t="s">
        <v>16</v>
      </c>
      <c r="E55" s="3">
        <v>1</v>
      </c>
      <c r="F55" t="s">
        <v>530</v>
      </c>
      <c r="G55" s="6" t="s">
        <v>136</v>
      </c>
      <c r="H55" s="4">
        <v>0</v>
      </c>
      <c r="I55" s="4">
        <v>-1</v>
      </c>
      <c r="J55" s="19">
        <f t="shared" si="0"/>
        <v>19.2</v>
      </c>
      <c r="K55" s="19"/>
    </row>
    <row r="56" spans="1:11" x14ac:dyDescent="0.25">
      <c r="B56" t="s">
        <v>532</v>
      </c>
      <c r="C56" t="s">
        <v>531</v>
      </c>
      <c r="D56" t="s">
        <v>12</v>
      </c>
      <c r="E56" s="3">
        <v>2</v>
      </c>
      <c r="F56" t="s">
        <v>533</v>
      </c>
      <c r="G56" s="6" t="s">
        <v>535</v>
      </c>
      <c r="H56" s="4">
        <v>0</v>
      </c>
      <c r="I56" s="4">
        <v>-2</v>
      </c>
      <c r="J56" s="19">
        <f t="shared" si="0"/>
        <v>17.2</v>
      </c>
      <c r="K56" s="19"/>
    </row>
    <row r="57" spans="1:11" x14ac:dyDescent="0.25">
      <c r="A57" s="1">
        <v>40148</v>
      </c>
      <c r="B57" t="s">
        <v>536</v>
      </c>
      <c r="C57" t="s">
        <v>537</v>
      </c>
      <c r="D57" t="s">
        <v>16</v>
      </c>
      <c r="E57" s="3">
        <v>1</v>
      </c>
      <c r="F57" t="s">
        <v>530</v>
      </c>
      <c r="G57" s="6" t="s">
        <v>233</v>
      </c>
      <c r="H57" s="4">
        <v>0</v>
      </c>
      <c r="I57" s="4">
        <v>-1</v>
      </c>
      <c r="J57" s="19">
        <f t="shared" si="0"/>
        <v>16.2</v>
      </c>
      <c r="K57" s="19"/>
    </row>
    <row r="58" spans="1:11" x14ac:dyDescent="0.25">
      <c r="B58" t="s">
        <v>538</v>
      </c>
      <c r="C58" t="s">
        <v>539</v>
      </c>
      <c r="D58" t="s">
        <v>12</v>
      </c>
      <c r="E58" s="3">
        <v>2</v>
      </c>
      <c r="F58" t="s">
        <v>540</v>
      </c>
      <c r="G58" s="6" t="s">
        <v>555</v>
      </c>
      <c r="H58" s="4">
        <v>0</v>
      </c>
      <c r="I58" s="4">
        <v>-2</v>
      </c>
      <c r="J58" s="19">
        <f t="shared" si="0"/>
        <v>14.2</v>
      </c>
      <c r="K58" s="19"/>
    </row>
    <row r="59" spans="1:11" x14ac:dyDescent="0.25">
      <c r="B59" t="s">
        <v>541</v>
      </c>
      <c r="C59" t="s">
        <v>542</v>
      </c>
      <c r="D59" t="s">
        <v>16</v>
      </c>
      <c r="E59" s="3">
        <v>1</v>
      </c>
      <c r="F59" t="s">
        <v>403</v>
      </c>
      <c r="G59" s="5" t="s">
        <v>383</v>
      </c>
      <c r="H59" s="4">
        <v>14</v>
      </c>
      <c r="I59" s="4">
        <v>0</v>
      </c>
      <c r="J59" s="19">
        <f t="shared" si="0"/>
        <v>28.2</v>
      </c>
      <c r="K59" s="19"/>
    </row>
    <row r="60" spans="1:11" x14ac:dyDescent="0.25">
      <c r="B60" t="s">
        <v>543</v>
      </c>
      <c r="C60" t="s">
        <v>544</v>
      </c>
      <c r="D60" t="s">
        <v>12</v>
      </c>
      <c r="E60" s="3">
        <v>2</v>
      </c>
      <c r="F60" t="s">
        <v>449</v>
      </c>
      <c r="G60" s="6" t="s">
        <v>233</v>
      </c>
      <c r="H60" s="4">
        <v>0</v>
      </c>
      <c r="I60" s="4">
        <v>-2</v>
      </c>
      <c r="J60" s="19">
        <f t="shared" si="0"/>
        <v>26.2</v>
      </c>
      <c r="K60" s="19"/>
    </row>
    <row r="61" spans="1:11" x14ac:dyDescent="0.25">
      <c r="C61" t="s">
        <v>1440</v>
      </c>
      <c r="D61" t="s">
        <v>16</v>
      </c>
      <c r="E61" s="3">
        <v>1</v>
      </c>
      <c r="F61" t="s">
        <v>414</v>
      </c>
      <c r="G61" s="6" t="s">
        <v>556</v>
      </c>
      <c r="H61" s="4">
        <v>0</v>
      </c>
      <c r="I61" s="4">
        <v>-1</v>
      </c>
      <c r="J61" s="19">
        <f t="shared" si="0"/>
        <v>25.2</v>
      </c>
      <c r="K61" s="19"/>
    </row>
    <row r="62" spans="1:11" x14ac:dyDescent="0.25">
      <c r="B62" t="s">
        <v>545</v>
      </c>
      <c r="C62" t="s">
        <v>432</v>
      </c>
      <c r="D62" t="s">
        <v>12</v>
      </c>
      <c r="E62" s="3">
        <v>2</v>
      </c>
      <c r="F62" t="s">
        <v>546</v>
      </c>
      <c r="G62" s="5" t="s">
        <v>557</v>
      </c>
      <c r="H62" s="4">
        <v>4.5</v>
      </c>
      <c r="I62" s="4">
        <v>0</v>
      </c>
      <c r="J62" s="19">
        <f t="shared" si="0"/>
        <v>29.7</v>
      </c>
      <c r="K62" s="19"/>
    </row>
    <row r="63" spans="1:11" x14ac:dyDescent="0.25">
      <c r="C63" t="s">
        <v>547</v>
      </c>
      <c r="D63" t="s">
        <v>12</v>
      </c>
      <c r="E63" s="3">
        <v>2</v>
      </c>
      <c r="F63" t="s">
        <v>546</v>
      </c>
      <c r="G63" s="6" t="s">
        <v>363</v>
      </c>
      <c r="H63" s="4">
        <v>0</v>
      </c>
      <c r="I63" s="4">
        <v>-2</v>
      </c>
      <c r="J63" s="19">
        <f t="shared" si="0"/>
        <v>27.7</v>
      </c>
      <c r="K63" s="19"/>
    </row>
    <row r="64" spans="1:11" x14ac:dyDescent="0.25">
      <c r="C64" t="s">
        <v>548</v>
      </c>
      <c r="D64" t="s">
        <v>16</v>
      </c>
      <c r="E64" s="3">
        <v>1</v>
      </c>
      <c r="F64" t="s">
        <v>417</v>
      </c>
      <c r="G64" s="6" t="s">
        <v>558</v>
      </c>
      <c r="H64" s="4">
        <v>0</v>
      </c>
      <c r="I64" s="4">
        <v>-1</v>
      </c>
      <c r="J64" s="19">
        <f t="shared" si="0"/>
        <v>26.7</v>
      </c>
      <c r="K64" s="19"/>
    </row>
    <row r="65" spans="1:11" x14ac:dyDescent="0.25">
      <c r="B65" t="s">
        <v>549</v>
      </c>
      <c r="C65" t="s">
        <v>550</v>
      </c>
      <c r="D65" t="s">
        <v>12</v>
      </c>
      <c r="E65" s="3">
        <v>2</v>
      </c>
      <c r="F65" t="s">
        <v>551</v>
      </c>
      <c r="G65" s="6" t="s">
        <v>559</v>
      </c>
      <c r="H65" s="4">
        <v>0</v>
      </c>
      <c r="I65" s="4">
        <v>-2</v>
      </c>
      <c r="J65" s="19">
        <f t="shared" si="0"/>
        <v>24.7</v>
      </c>
      <c r="K65" s="19"/>
    </row>
    <row r="66" spans="1:11" x14ac:dyDescent="0.25">
      <c r="B66" t="s">
        <v>552</v>
      </c>
      <c r="C66" t="s">
        <v>553</v>
      </c>
      <c r="D66" t="s">
        <v>12</v>
      </c>
      <c r="E66" s="3">
        <v>2</v>
      </c>
      <c r="F66" t="s">
        <v>554</v>
      </c>
      <c r="G66" s="6" t="s">
        <v>233</v>
      </c>
      <c r="H66" s="4">
        <v>0</v>
      </c>
      <c r="I66" s="4">
        <v>-2</v>
      </c>
      <c r="J66" s="19">
        <f t="shared" si="0"/>
        <v>22.7</v>
      </c>
      <c r="K66" s="19"/>
    </row>
    <row r="67" spans="1:11" x14ac:dyDescent="0.25">
      <c r="A67" s="1">
        <v>41244</v>
      </c>
      <c r="B67" t="s">
        <v>560</v>
      </c>
      <c r="C67" t="s">
        <v>503</v>
      </c>
      <c r="D67" t="s">
        <v>21</v>
      </c>
      <c r="E67" s="3">
        <v>4</v>
      </c>
      <c r="F67" t="s">
        <v>561</v>
      </c>
      <c r="G67" s="5" t="s">
        <v>119</v>
      </c>
      <c r="H67" s="4">
        <v>0</v>
      </c>
      <c r="I67" s="4">
        <v>0</v>
      </c>
      <c r="J67" s="19">
        <f t="shared" si="0"/>
        <v>22.7</v>
      </c>
      <c r="K67" s="19"/>
    </row>
    <row r="68" spans="1:11" x14ac:dyDescent="0.25">
      <c r="B68" t="s">
        <v>563</v>
      </c>
      <c r="C68" t="s">
        <v>562</v>
      </c>
      <c r="D68" t="s">
        <v>44</v>
      </c>
      <c r="E68" s="3">
        <v>2</v>
      </c>
      <c r="F68" t="s">
        <v>484</v>
      </c>
      <c r="G68" s="5" t="s">
        <v>135</v>
      </c>
      <c r="H68" s="4">
        <v>8</v>
      </c>
      <c r="I68" s="4">
        <v>0</v>
      </c>
      <c r="J68" s="19">
        <f t="shared" si="0"/>
        <v>30.7</v>
      </c>
      <c r="K68" s="19"/>
    </row>
    <row r="69" spans="1:11" x14ac:dyDescent="0.25">
      <c r="A69" s="1">
        <v>41609</v>
      </c>
      <c r="B69" t="s">
        <v>564</v>
      </c>
      <c r="C69" t="s">
        <v>565</v>
      </c>
      <c r="D69" t="s">
        <v>12</v>
      </c>
      <c r="E69" s="3">
        <v>2</v>
      </c>
      <c r="F69" t="s">
        <v>566</v>
      </c>
      <c r="G69" s="5" t="s">
        <v>569</v>
      </c>
      <c r="H69" s="4">
        <v>0.63</v>
      </c>
      <c r="I69" s="4">
        <v>0</v>
      </c>
      <c r="J69" s="19">
        <f t="shared" si="0"/>
        <v>31.33</v>
      </c>
      <c r="K69" s="19"/>
    </row>
    <row r="70" spans="1:11" x14ac:dyDescent="0.25">
      <c r="B70" t="s">
        <v>470</v>
      </c>
      <c r="C70" t="s">
        <v>567</v>
      </c>
      <c r="D70" t="s">
        <v>12</v>
      </c>
      <c r="E70" s="3">
        <v>2</v>
      </c>
      <c r="F70" t="s">
        <v>568</v>
      </c>
      <c r="G70" s="5" t="s">
        <v>361</v>
      </c>
      <c r="H70" s="4">
        <v>16.8</v>
      </c>
      <c r="I70" s="4">
        <v>0</v>
      </c>
      <c r="J70" s="19">
        <f t="shared" ref="J70:J135" si="1">+J69+I70+H70</f>
        <v>48.129999999999995</v>
      </c>
      <c r="K70" s="19"/>
    </row>
    <row r="71" spans="1:11" x14ac:dyDescent="0.25">
      <c r="A71" s="1">
        <v>41974</v>
      </c>
      <c r="B71" t="s">
        <v>439</v>
      </c>
      <c r="C71" t="s">
        <v>577</v>
      </c>
      <c r="D71" t="s">
        <v>16</v>
      </c>
      <c r="E71" s="3">
        <v>1</v>
      </c>
      <c r="F71" t="s">
        <v>517</v>
      </c>
      <c r="G71" s="6" t="s">
        <v>165</v>
      </c>
      <c r="H71" s="4">
        <v>0</v>
      </c>
      <c r="I71" s="4">
        <v>-1</v>
      </c>
      <c r="J71" s="19">
        <f t="shared" si="1"/>
        <v>47.129999999999995</v>
      </c>
      <c r="K71" s="19"/>
    </row>
    <row r="72" spans="1:11" x14ac:dyDescent="0.25">
      <c r="A72" s="1"/>
      <c r="C72" t="s">
        <v>578</v>
      </c>
      <c r="D72" t="s">
        <v>16</v>
      </c>
      <c r="E72" s="3">
        <v>1</v>
      </c>
      <c r="F72" t="s">
        <v>579</v>
      </c>
      <c r="G72" s="5" t="s">
        <v>580</v>
      </c>
      <c r="H72" s="4">
        <v>9</v>
      </c>
      <c r="I72" s="4">
        <v>0</v>
      </c>
      <c r="J72" s="19">
        <f t="shared" si="1"/>
        <v>56.129999999999995</v>
      </c>
      <c r="K72" s="19"/>
    </row>
    <row r="73" spans="1:11" x14ac:dyDescent="0.25">
      <c r="A73" s="1">
        <v>42339</v>
      </c>
      <c r="B73" t="s">
        <v>570</v>
      </c>
      <c r="C73" t="s">
        <v>571</v>
      </c>
      <c r="D73" t="s">
        <v>44</v>
      </c>
      <c r="E73" s="3">
        <v>2</v>
      </c>
      <c r="F73" t="s">
        <v>484</v>
      </c>
      <c r="G73" s="6" t="s">
        <v>136</v>
      </c>
      <c r="H73" s="4">
        <v>0</v>
      </c>
      <c r="I73" s="4">
        <v>-2</v>
      </c>
      <c r="J73" s="19">
        <f t="shared" si="1"/>
        <v>54.129999999999995</v>
      </c>
      <c r="K73" s="19"/>
    </row>
    <row r="74" spans="1:11" x14ac:dyDescent="0.25">
      <c r="C74" t="s">
        <v>572</v>
      </c>
      <c r="D74" t="s">
        <v>12</v>
      </c>
      <c r="E74" s="3">
        <v>2</v>
      </c>
      <c r="F74" t="s">
        <v>573</v>
      </c>
      <c r="G74" s="5" t="s">
        <v>576</v>
      </c>
      <c r="H74" s="4">
        <v>3.5</v>
      </c>
      <c r="I74" s="4">
        <v>0</v>
      </c>
      <c r="J74" s="19">
        <f t="shared" si="1"/>
        <v>57.629999999999995</v>
      </c>
      <c r="K74" s="19"/>
    </row>
    <row r="75" spans="1:11" x14ac:dyDescent="0.25">
      <c r="B75" t="s">
        <v>574</v>
      </c>
      <c r="C75" t="s">
        <v>575</v>
      </c>
      <c r="D75" t="s">
        <v>16</v>
      </c>
      <c r="E75" s="3">
        <v>1</v>
      </c>
      <c r="F75" t="s">
        <v>403</v>
      </c>
      <c r="G75" s="6" t="s">
        <v>269</v>
      </c>
      <c r="H75" s="4">
        <v>0</v>
      </c>
      <c r="I75" s="4">
        <v>-1</v>
      </c>
      <c r="J75" s="19">
        <f t="shared" si="1"/>
        <v>56.629999999999995</v>
      </c>
      <c r="K75" s="19"/>
    </row>
    <row r="76" spans="1:11" x14ac:dyDescent="0.25">
      <c r="A76" s="1">
        <v>42705</v>
      </c>
      <c r="B76" t="s">
        <v>581</v>
      </c>
      <c r="C76" t="s">
        <v>582</v>
      </c>
      <c r="D76" t="s">
        <v>16</v>
      </c>
      <c r="E76" s="3">
        <v>1</v>
      </c>
      <c r="F76" t="s">
        <v>583</v>
      </c>
      <c r="G76" s="6" t="s">
        <v>168</v>
      </c>
      <c r="H76" s="4">
        <v>0</v>
      </c>
      <c r="I76" s="4">
        <v>-1</v>
      </c>
      <c r="J76" s="19">
        <f t="shared" si="1"/>
        <v>55.629999999999995</v>
      </c>
      <c r="K76" s="19"/>
    </row>
    <row r="77" spans="1:11" x14ac:dyDescent="0.25">
      <c r="C77" t="s">
        <v>584</v>
      </c>
      <c r="D77" t="s">
        <v>16</v>
      </c>
      <c r="E77" s="3">
        <v>1</v>
      </c>
      <c r="F77" t="s">
        <v>517</v>
      </c>
      <c r="G77" s="5" t="s">
        <v>361</v>
      </c>
      <c r="H77" s="4">
        <v>8</v>
      </c>
      <c r="I77" s="4">
        <v>0</v>
      </c>
      <c r="J77" s="19">
        <f t="shared" si="1"/>
        <v>63.629999999999995</v>
      </c>
      <c r="K77" s="19"/>
    </row>
    <row r="78" spans="1:11" x14ac:dyDescent="0.25">
      <c r="B78" t="s">
        <v>585</v>
      </c>
      <c r="C78" t="s">
        <v>586</v>
      </c>
      <c r="D78" t="s">
        <v>16</v>
      </c>
      <c r="E78" s="3">
        <v>1</v>
      </c>
      <c r="F78" t="s">
        <v>414</v>
      </c>
      <c r="G78" s="6" t="s">
        <v>165</v>
      </c>
      <c r="H78" s="4">
        <v>0</v>
      </c>
      <c r="I78" s="4">
        <v>-1</v>
      </c>
      <c r="J78" s="19">
        <f t="shared" si="1"/>
        <v>62.629999999999995</v>
      </c>
      <c r="K78" s="19"/>
    </row>
    <row r="79" spans="1:11" x14ac:dyDescent="0.25">
      <c r="B79" t="s">
        <v>587</v>
      </c>
      <c r="C79" t="s">
        <v>588</v>
      </c>
      <c r="D79" t="s">
        <v>16</v>
      </c>
      <c r="E79" s="3">
        <v>1</v>
      </c>
      <c r="F79" t="s">
        <v>411</v>
      </c>
      <c r="G79" s="6" t="s">
        <v>592</v>
      </c>
      <c r="H79" s="4">
        <v>0</v>
      </c>
      <c r="I79" s="4">
        <v>-1</v>
      </c>
      <c r="J79" s="19">
        <f t="shared" si="1"/>
        <v>61.629999999999995</v>
      </c>
      <c r="K79" s="19"/>
    </row>
    <row r="80" spans="1:11" x14ac:dyDescent="0.25">
      <c r="C80" t="s">
        <v>589</v>
      </c>
      <c r="D80" t="s">
        <v>16</v>
      </c>
      <c r="E80" s="3">
        <v>1</v>
      </c>
      <c r="F80" t="s">
        <v>455</v>
      </c>
      <c r="G80" s="6" t="s">
        <v>134</v>
      </c>
      <c r="H80" s="4">
        <v>0</v>
      </c>
      <c r="I80" s="4">
        <v>-1</v>
      </c>
      <c r="J80" s="19">
        <f t="shared" si="1"/>
        <v>60.629999999999995</v>
      </c>
      <c r="K80" s="19"/>
    </row>
    <row r="81" spans="1:12" x14ac:dyDescent="0.25">
      <c r="B81" t="s">
        <v>590</v>
      </c>
      <c r="C81" t="s">
        <v>591</v>
      </c>
      <c r="D81" t="s">
        <v>16</v>
      </c>
      <c r="E81" s="3">
        <v>1</v>
      </c>
      <c r="F81" t="s">
        <v>435</v>
      </c>
      <c r="G81" s="6" t="s">
        <v>269</v>
      </c>
      <c r="H81" s="4">
        <v>0</v>
      </c>
      <c r="I81" s="4">
        <v>-1</v>
      </c>
      <c r="J81" s="19">
        <f t="shared" si="1"/>
        <v>59.629999999999995</v>
      </c>
      <c r="K81" s="19"/>
      <c r="L81" t="s">
        <v>527</v>
      </c>
    </row>
    <row r="82" spans="1:12" x14ac:dyDescent="0.25">
      <c r="A82" s="1">
        <v>45261</v>
      </c>
      <c r="B82" t="s">
        <v>593</v>
      </c>
      <c r="C82" t="s">
        <v>594</v>
      </c>
      <c r="D82" t="s">
        <v>16</v>
      </c>
      <c r="E82" s="3">
        <v>1</v>
      </c>
      <c r="F82" t="s">
        <v>595</v>
      </c>
      <c r="G82" s="6" t="s">
        <v>115</v>
      </c>
      <c r="H82" s="4">
        <v>0</v>
      </c>
      <c r="I82" s="4">
        <v>-1</v>
      </c>
      <c r="J82" s="19">
        <f t="shared" si="1"/>
        <v>58.629999999999995</v>
      </c>
      <c r="K82" s="19"/>
    </row>
    <row r="83" spans="1:12" x14ac:dyDescent="0.25">
      <c r="B83" t="s">
        <v>596</v>
      </c>
      <c r="C83" t="s">
        <v>597</v>
      </c>
      <c r="D83" t="s">
        <v>44</v>
      </c>
      <c r="E83" s="3">
        <v>2</v>
      </c>
      <c r="F83" t="s">
        <v>462</v>
      </c>
      <c r="G83" s="6" t="s">
        <v>607</v>
      </c>
      <c r="H83" s="4">
        <v>0</v>
      </c>
      <c r="I83" s="4">
        <v>-2</v>
      </c>
      <c r="J83" s="19">
        <f t="shared" si="1"/>
        <v>56.629999999999995</v>
      </c>
      <c r="K83" s="19"/>
    </row>
    <row r="84" spans="1:12" x14ac:dyDescent="0.25">
      <c r="B84" t="s">
        <v>598</v>
      </c>
      <c r="C84" t="s">
        <v>599</v>
      </c>
      <c r="D84" t="s">
        <v>44</v>
      </c>
      <c r="E84" s="3">
        <v>2</v>
      </c>
      <c r="F84" t="s">
        <v>433</v>
      </c>
      <c r="G84" s="6" t="s">
        <v>144</v>
      </c>
      <c r="H84" s="4">
        <v>0</v>
      </c>
      <c r="I84" s="4">
        <v>-2</v>
      </c>
      <c r="J84" s="19">
        <f t="shared" si="1"/>
        <v>54.629999999999995</v>
      </c>
      <c r="K84" s="19"/>
    </row>
    <row r="85" spans="1:12" x14ac:dyDescent="0.25">
      <c r="B85" t="s">
        <v>600</v>
      </c>
      <c r="C85" t="s">
        <v>601</v>
      </c>
      <c r="D85" t="s">
        <v>16</v>
      </c>
      <c r="E85" s="3">
        <v>1</v>
      </c>
      <c r="F85" t="s">
        <v>602</v>
      </c>
      <c r="G85" s="6" t="s">
        <v>608</v>
      </c>
      <c r="H85" s="4">
        <v>0</v>
      </c>
      <c r="I85" s="4">
        <v>-1</v>
      </c>
      <c r="J85" s="19">
        <f t="shared" si="1"/>
        <v>53.629999999999995</v>
      </c>
      <c r="K85" s="19"/>
    </row>
    <row r="86" spans="1:12" x14ac:dyDescent="0.25">
      <c r="B86" t="s">
        <v>343</v>
      </c>
      <c r="C86" t="s">
        <v>603</v>
      </c>
      <c r="D86" t="s">
        <v>12</v>
      </c>
      <c r="E86" s="3">
        <v>2</v>
      </c>
      <c r="F86" t="s">
        <v>530</v>
      </c>
      <c r="G86" s="5" t="s">
        <v>607</v>
      </c>
      <c r="H86" s="4">
        <v>1.25</v>
      </c>
      <c r="I86" s="4">
        <v>0</v>
      </c>
      <c r="J86" s="19">
        <f t="shared" si="1"/>
        <v>54.879999999999995</v>
      </c>
      <c r="K86" s="19"/>
    </row>
    <row r="87" spans="1:12" x14ac:dyDescent="0.25">
      <c r="C87" t="s">
        <v>604</v>
      </c>
      <c r="D87" t="s">
        <v>16</v>
      </c>
      <c r="E87" s="3">
        <v>1</v>
      </c>
      <c r="F87" t="s">
        <v>605</v>
      </c>
      <c r="G87" s="6" t="s">
        <v>141</v>
      </c>
      <c r="H87" s="4">
        <v>0</v>
      </c>
      <c r="I87" s="4">
        <v>-1</v>
      </c>
      <c r="J87" s="19">
        <f t="shared" si="1"/>
        <v>53.879999999999995</v>
      </c>
      <c r="K87" s="19"/>
    </row>
    <row r="88" spans="1:12" x14ac:dyDescent="0.25">
      <c r="C88" t="s">
        <v>432</v>
      </c>
      <c r="D88" t="s">
        <v>12</v>
      </c>
      <c r="E88" s="3">
        <v>2</v>
      </c>
      <c r="F88" t="s">
        <v>606</v>
      </c>
      <c r="G88" s="6" t="s">
        <v>326</v>
      </c>
      <c r="H88" s="4">
        <v>0</v>
      </c>
      <c r="I88" s="4">
        <v>-2</v>
      </c>
      <c r="J88" s="19">
        <f t="shared" si="1"/>
        <v>51.879999999999995</v>
      </c>
      <c r="K88" s="19"/>
    </row>
    <row r="89" spans="1:12" x14ac:dyDescent="0.25">
      <c r="A89" s="1">
        <v>46357</v>
      </c>
      <c r="B89" t="s">
        <v>609</v>
      </c>
      <c r="C89" t="s">
        <v>610</v>
      </c>
      <c r="D89" t="s">
        <v>44</v>
      </c>
      <c r="E89" s="3">
        <v>2</v>
      </c>
      <c r="F89" t="s">
        <v>611</v>
      </c>
      <c r="G89" s="6" t="s">
        <v>168</v>
      </c>
      <c r="H89" s="4">
        <v>0</v>
      </c>
      <c r="I89" s="4">
        <v>-2</v>
      </c>
      <c r="J89" s="19">
        <f t="shared" si="1"/>
        <v>49.879999999999995</v>
      </c>
      <c r="K89" s="19"/>
    </row>
    <row r="90" spans="1:12" x14ac:dyDescent="0.25">
      <c r="C90" t="s">
        <v>577</v>
      </c>
      <c r="D90" t="s">
        <v>16</v>
      </c>
      <c r="E90" s="3">
        <v>1</v>
      </c>
      <c r="F90" t="s">
        <v>612</v>
      </c>
      <c r="G90" t="s">
        <v>115</v>
      </c>
      <c r="H90" s="4">
        <v>0</v>
      </c>
      <c r="I90" s="4">
        <v>-1</v>
      </c>
      <c r="J90" s="19">
        <f t="shared" si="1"/>
        <v>48.879999999999995</v>
      </c>
      <c r="K90" s="19"/>
    </row>
    <row r="91" spans="1:12" x14ac:dyDescent="0.25">
      <c r="A91" s="1">
        <v>11293</v>
      </c>
      <c r="B91" t="s">
        <v>613</v>
      </c>
      <c r="C91" t="s">
        <v>614</v>
      </c>
      <c r="D91" t="s">
        <v>44</v>
      </c>
      <c r="E91" s="3">
        <v>2</v>
      </c>
      <c r="F91" t="s">
        <v>615</v>
      </c>
      <c r="G91" s="5" t="s">
        <v>510</v>
      </c>
      <c r="H91" s="4">
        <v>5.5</v>
      </c>
      <c r="I91" s="4">
        <v>0</v>
      </c>
      <c r="J91" s="19">
        <f t="shared" si="1"/>
        <v>54.379999999999995</v>
      </c>
      <c r="K91" s="19"/>
    </row>
    <row r="92" spans="1:12" x14ac:dyDescent="0.25">
      <c r="B92" t="s">
        <v>564</v>
      </c>
      <c r="C92" t="s">
        <v>616</v>
      </c>
      <c r="D92" t="s">
        <v>16</v>
      </c>
      <c r="E92" s="3">
        <v>1</v>
      </c>
      <c r="F92" t="s">
        <v>411</v>
      </c>
      <c r="G92" t="s">
        <v>134</v>
      </c>
      <c r="H92" s="4">
        <v>0</v>
      </c>
      <c r="I92" s="4">
        <v>-1</v>
      </c>
      <c r="J92" s="19">
        <f t="shared" si="1"/>
        <v>53.379999999999995</v>
      </c>
      <c r="K92" s="19"/>
    </row>
    <row r="93" spans="1:12" x14ac:dyDescent="0.25">
      <c r="B93" t="s">
        <v>596</v>
      </c>
      <c r="C93" t="s">
        <v>617</v>
      </c>
      <c r="D93" t="s">
        <v>16</v>
      </c>
      <c r="E93" s="3">
        <v>1</v>
      </c>
      <c r="F93" t="s">
        <v>618</v>
      </c>
      <c r="G93" t="s">
        <v>121</v>
      </c>
      <c r="H93" s="4">
        <v>0</v>
      </c>
      <c r="I93" s="4">
        <v>-1</v>
      </c>
      <c r="J93" s="19">
        <f t="shared" si="1"/>
        <v>52.379999999999995</v>
      </c>
      <c r="K93" s="19"/>
    </row>
    <row r="94" spans="1:12" x14ac:dyDescent="0.25">
      <c r="A94" s="1">
        <v>11658</v>
      </c>
      <c r="B94" t="s">
        <v>593</v>
      </c>
      <c r="C94" t="s">
        <v>619</v>
      </c>
      <c r="D94" t="s">
        <v>16</v>
      </c>
      <c r="E94" s="3">
        <v>1</v>
      </c>
      <c r="F94" t="s">
        <v>417</v>
      </c>
      <c r="G94" s="5" t="s">
        <v>116</v>
      </c>
      <c r="H94" s="4">
        <v>10</v>
      </c>
      <c r="I94" s="4">
        <v>0</v>
      </c>
      <c r="J94" s="19">
        <f t="shared" si="1"/>
        <v>62.379999999999995</v>
      </c>
      <c r="K94" s="20" t="s">
        <v>644</v>
      </c>
    </row>
    <row r="95" spans="1:12" x14ac:dyDescent="0.25">
      <c r="A95" s="1">
        <v>38718</v>
      </c>
      <c r="B95" t="s">
        <v>620</v>
      </c>
      <c r="C95" t="s">
        <v>621</v>
      </c>
      <c r="D95" t="s">
        <v>16</v>
      </c>
      <c r="E95" s="3">
        <v>1</v>
      </c>
      <c r="F95" t="s">
        <v>403</v>
      </c>
      <c r="G95" s="5" t="s">
        <v>118</v>
      </c>
      <c r="H95" s="4">
        <v>14</v>
      </c>
      <c r="I95" s="4">
        <v>0</v>
      </c>
      <c r="J95" s="19">
        <f t="shared" si="1"/>
        <v>76.38</v>
      </c>
      <c r="K95" s="19"/>
    </row>
    <row r="96" spans="1:12" x14ac:dyDescent="0.25">
      <c r="A96" s="1"/>
      <c r="B96" t="s">
        <v>622</v>
      </c>
      <c r="C96" t="s">
        <v>623</v>
      </c>
      <c r="D96" t="s">
        <v>16</v>
      </c>
      <c r="E96" s="3">
        <v>1</v>
      </c>
      <c r="F96" t="s">
        <v>433</v>
      </c>
      <c r="G96" s="6" t="s">
        <v>124</v>
      </c>
      <c r="H96" s="4">
        <v>0</v>
      </c>
      <c r="I96" s="4">
        <v>-1</v>
      </c>
      <c r="J96" s="19">
        <f t="shared" si="1"/>
        <v>75.38</v>
      </c>
      <c r="K96" s="19"/>
    </row>
    <row r="97" spans="1:11" x14ac:dyDescent="0.25">
      <c r="A97" s="1"/>
      <c r="B97" t="s">
        <v>593</v>
      </c>
      <c r="C97" t="s">
        <v>624</v>
      </c>
      <c r="D97" t="s">
        <v>16</v>
      </c>
      <c r="E97" s="3">
        <v>1</v>
      </c>
      <c r="F97" t="s">
        <v>517</v>
      </c>
      <c r="G97" s="6" t="s">
        <v>168</v>
      </c>
      <c r="H97" s="4">
        <v>0</v>
      </c>
      <c r="I97" s="4">
        <v>-1</v>
      </c>
      <c r="J97" s="19">
        <f t="shared" si="1"/>
        <v>74.38</v>
      </c>
      <c r="K97" s="19"/>
    </row>
    <row r="98" spans="1:11" x14ac:dyDescent="0.25">
      <c r="A98" s="1"/>
      <c r="B98" t="s">
        <v>626</v>
      </c>
      <c r="C98" t="s">
        <v>625</v>
      </c>
      <c r="D98" t="s">
        <v>16</v>
      </c>
      <c r="E98" s="3">
        <v>1</v>
      </c>
      <c r="F98" t="s">
        <v>435</v>
      </c>
      <c r="G98" s="6" t="s">
        <v>203</v>
      </c>
      <c r="H98" s="4">
        <v>0</v>
      </c>
      <c r="I98" s="4">
        <v>-1</v>
      </c>
      <c r="J98" s="19">
        <f t="shared" si="1"/>
        <v>73.38</v>
      </c>
      <c r="K98" s="19"/>
    </row>
    <row r="99" spans="1:11" x14ac:dyDescent="0.25">
      <c r="A99" s="1">
        <v>40544</v>
      </c>
      <c r="B99" t="s">
        <v>627</v>
      </c>
      <c r="C99" t="s">
        <v>646</v>
      </c>
      <c r="D99" t="s">
        <v>16</v>
      </c>
      <c r="E99" s="3">
        <v>1</v>
      </c>
      <c r="F99" t="s">
        <v>403</v>
      </c>
      <c r="G99" s="6" t="s">
        <v>165</v>
      </c>
      <c r="H99" s="4">
        <v>0</v>
      </c>
      <c r="I99" s="4">
        <v>-1</v>
      </c>
      <c r="J99" s="19">
        <f t="shared" si="1"/>
        <v>72.38</v>
      </c>
      <c r="K99" s="19"/>
    </row>
    <row r="100" spans="1:11" x14ac:dyDescent="0.25">
      <c r="A100" s="1">
        <v>40909</v>
      </c>
      <c r="B100" t="s">
        <v>628</v>
      </c>
      <c r="C100" t="s">
        <v>567</v>
      </c>
      <c r="D100" t="s">
        <v>16</v>
      </c>
      <c r="E100" s="3">
        <v>1</v>
      </c>
      <c r="F100" t="s">
        <v>629</v>
      </c>
      <c r="G100" s="6" t="s">
        <v>630</v>
      </c>
      <c r="H100" s="4">
        <v>0</v>
      </c>
      <c r="I100" s="4">
        <v>-1</v>
      </c>
      <c r="J100" s="19">
        <f t="shared" si="1"/>
        <v>71.38</v>
      </c>
      <c r="K100" s="19"/>
    </row>
    <row r="101" spans="1:11" x14ac:dyDescent="0.25">
      <c r="A101" s="1">
        <v>41275</v>
      </c>
      <c r="B101" t="s">
        <v>631</v>
      </c>
      <c r="C101" t="s">
        <v>616</v>
      </c>
      <c r="D101" t="s">
        <v>16</v>
      </c>
      <c r="E101" s="3">
        <v>1</v>
      </c>
      <c r="F101" t="s">
        <v>479</v>
      </c>
      <c r="G101" s="6" t="s">
        <v>636</v>
      </c>
      <c r="H101" s="4">
        <v>0</v>
      </c>
      <c r="I101" s="4">
        <v>-1</v>
      </c>
      <c r="J101" s="19">
        <f t="shared" si="1"/>
        <v>70.38</v>
      </c>
      <c r="K101" s="19"/>
    </row>
    <row r="102" spans="1:11" x14ac:dyDescent="0.25">
      <c r="A102" s="1"/>
      <c r="B102" t="s">
        <v>470</v>
      </c>
      <c r="C102" t="s">
        <v>619</v>
      </c>
      <c r="D102" t="s">
        <v>16</v>
      </c>
      <c r="E102" s="3">
        <v>1</v>
      </c>
      <c r="F102" t="s">
        <v>484</v>
      </c>
      <c r="G102" s="5" t="s">
        <v>637</v>
      </c>
      <c r="H102" s="4">
        <v>4</v>
      </c>
      <c r="I102" s="4">
        <v>0</v>
      </c>
      <c r="J102" s="19">
        <f t="shared" si="1"/>
        <v>74.38</v>
      </c>
      <c r="K102" s="19"/>
    </row>
    <row r="103" spans="1:11" x14ac:dyDescent="0.25">
      <c r="A103" s="1"/>
      <c r="B103" t="s">
        <v>632</v>
      </c>
      <c r="C103" t="s">
        <v>469</v>
      </c>
      <c r="D103" t="s">
        <v>16</v>
      </c>
      <c r="E103" s="3">
        <v>1</v>
      </c>
      <c r="F103" t="s">
        <v>633</v>
      </c>
      <c r="G103" s="6" t="s">
        <v>165</v>
      </c>
      <c r="H103" s="4">
        <v>0</v>
      </c>
      <c r="I103" s="4">
        <v>-1</v>
      </c>
      <c r="J103" s="19">
        <f t="shared" si="1"/>
        <v>73.38</v>
      </c>
      <c r="K103" s="19"/>
    </row>
    <row r="104" spans="1:11" x14ac:dyDescent="0.25">
      <c r="A104" s="1"/>
      <c r="B104" t="s">
        <v>634</v>
      </c>
      <c r="C104" t="s">
        <v>635</v>
      </c>
      <c r="D104" t="s">
        <v>16</v>
      </c>
      <c r="E104" s="3">
        <v>1</v>
      </c>
      <c r="F104" t="s">
        <v>530</v>
      </c>
      <c r="G104" s="6" t="s">
        <v>638</v>
      </c>
      <c r="H104" s="4">
        <v>0</v>
      </c>
      <c r="I104" s="4">
        <v>-1</v>
      </c>
      <c r="J104" s="19">
        <f t="shared" si="1"/>
        <v>72.38</v>
      </c>
      <c r="K104" s="19"/>
    </row>
    <row r="105" spans="1:11" x14ac:dyDescent="0.25">
      <c r="A105" s="1">
        <v>46388</v>
      </c>
      <c r="B105" t="s">
        <v>639</v>
      </c>
      <c r="C105" t="s">
        <v>17</v>
      </c>
      <c r="D105" t="s">
        <v>16</v>
      </c>
      <c r="E105" s="3">
        <v>1</v>
      </c>
      <c r="F105" t="s">
        <v>403</v>
      </c>
      <c r="G105" s="6" t="s">
        <v>124</v>
      </c>
      <c r="H105" s="4">
        <v>0</v>
      </c>
      <c r="I105" s="4">
        <v>-1</v>
      </c>
      <c r="J105" s="19">
        <f t="shared" si="1"/>
        <v>71.38</v>
      </c>
      <c r="K105" s="19"/>
    </row>
    <row r="106" spans="1:11" x14ac:dyDescent="0.25">
      <c r="A106" s="1"/>
      <c r="B106" t="s">
        <v>640</v>
      </c>
      <c r="C106" t="s">
        <v>641</v>
      </c>
      <c r="D106" t="s">
        <v>16</v>
      </c>
      <c r="E106" s="3">
        <v>1</v>
      </c>
      <c r="F106" t="s">
        <v>484</v>
      </c>
      <c r="G106" s="6" t="s">
        <v>121</v>
      </c>
      <c r="H106" s="4">
        <v>0</v>
      </c>
      <c r="I106" s="4">
        <v>-1</v>
      </c>
      <c r="J106" s="19">
        <f t="shared" si="1"/>
        <v>70.38</v>
      </c>
      <c r="K106" s="19"/>
    </row>
    <row r="107" spans="1:11" x14ac:dyDescent="0.25">
      <c r="A107" s="1"/>
      <c r="B107" t="s">
        <v>436</v>
      </c>
      <c r="C107" t="s">
        <v>642</v>
      </c>
      <c r="D107" t="s">
        <v>16</v>
      </c>
      <c r="E107" s="3">
        <v>1</v>
      </c>
      <c r="F107" t="s">
        <v>435</v>
      </c>
      <c r="G107" s="6" t="s">
        <v>131</v>
      </c>
      <c r="H107" s="4">
        <v>0</v>
      </c>
      <c r="I107" s="4">
        <v>-1</v>
      </c>
      <c r="J107" s="19">
        <f t="shared" si="1"/>
        <v>69.38</v>
      </c>
      <c r="K107" s="20" t="s">
        <v>643</v>
      </c>
    </row>
    <row r="108" spans="1:11" x14ac:dyDescent="0.25">
      <c r="A108" s="1">
        <v>37288</v>
      </c>
      <c r="B108" t="s">
        <v>647</v>
      </c>
      <c r="C108" t="s">
        <v>646</v>
      </c>
      <c r="D108" t="s">
        <v>16</v>
      </c>
      <c r="E108" s="3">
        <v>1</v>
      </c>
      <c r="F108" t="s">
        <v>648</v>
      </c>
      <c r="G108" s="6" t="s">
        <v>165</v>
      </c>
      <c r="H108" s="4">
        <v>0</v>
      </c>
      <c r="I108" s="4">
        <v>-1</v>
      </c>
      <c r="J108" s="19">
        <f t="shared" si="1"/>
        <v>68.38</v>
      </c>
      <c r="K108" s="20"/>
    </row>
    <row r="109" spans="1:11" x14ac:dyDescent="0.25">
      <c r="A109" s="1"/>
      <c r="B109" t="s">
        <v>649</v>
      </c>
      <c r="C109" t="s">
        <v>650</v>
      </c>
      <c r="D109" t="s">
        <v>16</v>
      </c>
      <c r="E109" s="3">
        <v>1</v>
      </c>
      <c r="F109" t="s">
        <v>417</v>
      </c>
      <c r="G109" s="6" t="s">
        <v>651</v>
      </c>
      <c r="H109" s="4">
        <v>0</v>
      </c>
      <c r="I109" s="4">
        <v>-1</v>
      </c>
      <c r="J109" s="19">
        <f t="shared" si="1"/>
        <v>67.38</v>
      </c>
      <c r="K109" s="20"/>
    </row>
    <row r="110" spans="1:11" x14ac:dyDescent="0.25">
      <c r="A110" s="1">
        <v>37653</v>
      </c>
      <c r="B110" t="s">
        <v>653</v>
      </c>
      <c r="C110" t="s">
        <v>652</v>
      </c>
      <c r="D110" t="s">
        <v>12</v>
      </c>
      <c r="E110" s="3">
        <v>2</v>
      </c>
      <c r="F110" t="s">
        <v>654</v>
      </c>
      <c r="G110" s="6" t="s">
        <v>133</v>
      </c>
      <c r="H110" s="4">
        <v>0</v>
      </c>
      <c r="I110" s="4">
        <v>-2</v>
      </c>
      <c r="J110" s="19">
        <f t="shared" si="1"/>
        <v>65.38</v>
      </c>
      <c r="K110" s="20"/>
    </row>
    <row r="111" spans="1:11" x14ac:dyDescent="0.25">
      <c r="A111" s="1"/>
      <c r="B111" t="s">
        <v>655</v>
      </c>
      <c r="C111" t="s">
        <v>656</v>
      </c>
      <c r="D111" t="s">
        <v>44</v>
      </c>
      <c r="E111" s="3">
        <v>2</v>
      </c>
      <c r="F111" t="s">
        <v>433</v>
      </c>
      <c r="G111" s="6" t="s">
        <v>657</v>
      </c>
      <c r="H111" s="4">
        <v>0</v>
      </c>
      <c r="I111" s="4">
        <v>-2</v>
      </c>
      <c r="J111" s="19">
        <f t="shared" si="1"/>
        <v>63.379999999999995</v>
      </c>
      <c r="K111" s="20"/>
    </row>
    <row r="112" spans="1:11" x14ac:dyDescent="0.25">
      <c r="A112" s="1"/>
      <c r="B112" t="s">
        <v>658</v>
      </c>
      <c r="C112" t="s">
        <v>594</v>
      </c>
      <c r="D112" t="s">
        <v>16</v>
      </c>
      <c r="E112" s="3">
        <v>1</v>
      </c>
      <c r="F112" t="s">
        <v>403</v>
      </c>
      <c r="G112" s="6" t="s">
        <v>131</v>
      </c>
      <c r="H112" s="4">
        <v>0</v>
      </c>
      <c r="I112" s="4">
        <v>-1</v>
      </c>
      <c r="J112" s="19">
        <f t="shared" si="1"/>
        <v>62.379999999999995</v>
      </c>
      <c r="K112" s="20"/>
    </row>
    <row r="113" spans="1:11" x14ac:dyDescent="0.25">
      <c r="A113" s="1"/>
      <c r="B113" t="s">
        <v>660</v>
      </c>
      <c r="C113" t="s">
        <v>659</v>
      </c>
      <c r="D113" t="s">
        <v>16</v>
      </c>
      <c r="E113" s="3">
        <v>1</v>
      </c>
      <c r="F113" t="s">
        <v>433</v>
      </c>
      <c r="G113" s="6" t="s">
        <v>185</v>
      </c>
      <c r="H113" s="4">
        <v>0</v>
      </c>
      <c r="I113" s="4">
        <v>-1</v>
      </c>
      <c r="J113" s="19">
        <f t="shared" si="1"/>
        <v>61.379999999999995</v>
      </c>
      <c r="K113" s="20"/>
    </row>
    <row r="114" spans="1:11" x14ac:dyDescent="0.25">
      <c r="A114" s="1"/>
      <c r="B114" t="s">
        <v>470</v>
      </c>
      <c r="C114" t="s">
        <v>661</v>
      </c>
      <c r="D114" t="s">
        <v>16</v>
      </c>
      <c r="E114" s="3">
        <v>1</v>
      </c>
      <c r="F114" t="s">
        <v>479</v>
      </c>
      <c r="G114" s="6" t="s">
        <v>662</v>
      </c>
      <c r="H114" s="4">
        <v>0</v>
      </c>
      <c r="I114" s="4">
        <v>-1</v>
      </c>
      <c r="J114" s="19">
        <f t="shared" si="1"/>
        <v>60.379999999999995</v>
      </c>
      <c r="K114" s="20"/>
    </row>
    <row r="115" spans="1:11" x14ac:dyDescent="0.25">
      <c r="A115" s="1">
        <v>40210</v>
      </c>
      <c r="B115" t="s">
        <v>523</v>
      </c>
      <c r="C115" t="s">
        <v>663</v>
      </c>
      <c r="D115" t="s">
        <v>21</v>
      </c>
      <c r="E115" s="3">
        <v>4</v>
      </c>
      <c r="F115" t="s">
        <v>664</v>
      </c>
      <c r="G115" s="6" t="s">
        <v>165</v>
      </c>
      <c r="H115" s="4">
        <v>0</v>
      </c>
      <c r="I115" s="4">
        <v>-4</v>
      </c>
      <c r="J115" s="19">
        <f t="shared" si="1"/>
        <v>56.379999999999995</v>
      </c>
      <c r="K115" s="20"/>
    </row>
    <row r="116" spans="1:11" x14ac:dyDescent="0.25">
      <c r="A116" s="1"/>
      <c r="C116" t="s">
        <v>673</v>
      </c>
      <c r="D116" t="s">
        <v>12</v>
      </c>
      <c r="E116" s="3">
        <v>2</v>
      </c>
      <c r="F116" t="s">
        <v>674</v>
      </c>
      <c r="G116" s="6" t="s">
        <v>382</v>
      </c>
      <c r="H116" s="4">
        <v>0</v>
      </c>
      <c r="I116" s="4">
        <v>-2</v>
      </c>
      <c r="J116" s="19">
        <f t="shared" si="1"/>
        <v>54.379999999999995</v>
      </c>
      <c r="K116" s="20"/>
    </row>
    <row r="117" spans="1:11" x14ac:dyDescent="0.25">
      <c r="A117" s="1"/>
      <c r="B117" t="s">
        <v>596</v>
      </c>
      <c r="C117" t="s">
        <v>665</v>
      </c>
      <c r="D117" t="s">
        <v>12</v>
      </c>
      <c r="E117" s="3">
        <v>2</v>
      </c>
      <c r="F117" t="s">
        <v>675</v>
      </c>
      <c r="G117" s="5" t="s">
        <v>319</v>
      </c>
      <c r="H117" s="4">
        <v>2.5</v>
      </c>
      <c r="I117" s="4">
        <v>0</v>
      </c>
      <c r="J117" s="19">
        <f t="shared" si="1"/>
        <v>56.879999999999995</v>
      </c>
      <c r="K117" s="20"/>
    </row>
    <row r="118" spans="1:11" x14ac:dyDescent="0.25">
      <c r="A118" s="1"/>
      <c r="B118" t="s">
        <v>666</v>
      </c>
      <c r="C118" t="s">
        <v>667</v>
      </c>
      <c r="D118" t="s">
        <v>16</v>
      </c>
      <c r="E118" s="3">
        <v>1</v>
      </c>
      <c r="F118" t="s">
        <v>411</v>
      </c>
      <c r="G118" s="6" t="s">
        <v>203</v>
      </c>
      <c r="H118" s="4">
        <v>0</v>
      </c>
      <c r="I118" s="4">
        <v>-1</v>
      </c>
      <c r="J118" s="19">
        <f t="shared" si="1"/>
        <v>55.879999999999995</v>
      </c>
      <c r="K118" s="20"/>
    </row>
    <row r="119" spans="1:11" x14ac:dyDescent="0.25">
      <c r="A119" s="1"/>
      <c r="B119" t="s">
        <v>668</v>
      </c>
      <c r="C119" t="s">
        <v>1438</v>
      </c>
      <c r="D119" t="s">
        <v>16</v>
      </c>
      <c r="E119" s="3">
        <v>1</v>
      </c>
      <c r="F119" t="s">
        <v>669</v>
      </c>
      <c r="G119" s="6" t="s">
        <v>122</v>
      </c>
      <c r="H119" s="4">
        <v>0</v>
      </c>
      <c r="I119" s="4">
        <v>-1</v>
      </c>
      <c r="J119" s="19">
        <f t="shared" si="1"/>
        <v>54.879999999999995</v>
      </c>
      <c r="K119" s="20"/>
    </row>
    <row r="120" spans="1:11" x14ac:dyDescent="0.25">
      <c r="A120" s="1"/>
      <c r="C120" t="s">
        <v>670</v>
      </c>
      <c r="D120" t="s">
        <v>16</v>
      </c>
      <c r="E120" s="3">
        <v>1</v>
      </c>
      <c r="F120" t="s">
        <v>671</v>
      </c>
      <c r="G120" s="6" t="s">
        <v>502</v>
      </c>
      <c r="H120" s="4">
        <v>0</v>
      </c>
      <c r="I120" s="4">
        <v>-1</v>
      </c>
      <c r="J120" s="19">
        <f t="shared" si="1"/>
        <v>53.879999999999995</v>
      </c>
      <c r="K120" s="20"/>
    </row>
    <row r="121" spans="1:11" x14ac:dyDescent="0.25">
      <c r="A121" s="1"/>
      <c r="B121" t="s">
        <v>511</v>
      </c>
      <c r="C121" t="s">
        <v>672</v>
      </c>
      <c r="D121" t="s">
        <v>12</v>
      </c>
      <c r="E121" s="3">
        <v>2</v>
      </c>
      <c r="F121" t="s">
        <v>676</v>
      </c>
      <c r="G121" s="5" t="s">
        <v>608</v>
      </c>
      <c r="H121" s="4">
        <v>1.52</v>
      </c>
      <c r="I121" s="4">
        <v>0</v>
      </c>
      <c r="J121" s="19">
        <f t="shared" si="1"/>
        <v>55.4</v>
      </c>
      <c r="K121" s="20"/>
    </row>
    <row r="122" spans="1:11" x14ac:dyDescent="0.25">
      <c r="A122" s="1">
        <v>42401</v>
      </c>
      <c r="B122" t="s">
        <v>677</v>
      </c>
      <c r="C122" t="s">
        <v>646</v>
      </c>
      <c r="D122" t="s">
        <v>16</v>
      </c>
      <c r="E122" s="3">
        <v>1</v>
      </c>
      <c r="F122" t="s">
        <v>678</v>
      </c>
      <c r="G122" s="6" t="s">
        <v>203</v>
      </c>
      <c r="H122" s="4">
        <v>0</v>
      </c>
      <c r="I122" s="4">
        <v>-1</v>
      </c>
      <c r="J122" s="19">
        <f t="shared" si="1"/>
        <v>54.4</v>
      </c>
      <c r="K122" s="20"/>
    </row>
    <row r="123" spans="1:11" x14ac:dyDescent="0.25">
      <c r="A123" s="1">
        <v>42767</v>
      </c>
      <c r="B123" t="s">
        <v>600</v>
      </c>
      <c r="C123" t="s">
        <v>451</v>
      </c>
      <c r="D123" t="s">
        <v>12</v>
      </c>
      <c r="E123" s="3">
        <v>2</v>
      </c>
      <c r="F123" t="s">
        <v>679</v>
      </c>
      <c r="G123" s="5" t="s">
        <v>360</v>
      </c>
      <c r="H123" s="4">
        <v>4</v>
      </c>
      <c r="I123" s="4">
        <v>0</v>
      </c>
      <c r="J123" s="19">
        <f t="shared" si="1"/>
        <v>58.4</v>
      </c>
      <c r="K123" s="20"/>
    </row>
    <row r="124" spans="1:11" x14ac:dyDescent="0.25">
      <c r="A124" s="1"/>
      <c r="B124" t="s">
        <v>626</v>
      </c>
      <c r="C124" t="s">
        <v>680</v>
      </c>
      <c r="D124" t="s">
        <v>12</v>
      </c>
      <c r="E124" s="3">
        <v>2</v>
      </c>
      <c r="F124" t="s">
        <v>689</v>
      </c>
      <c r="G124" s="6" t="s">
        <v>124</v>
      </c>
      <c r="H124" s="4">
        <v>0</v>
      </c>
      <c r="I124" s="4">
        <v>-2</v>
      </c>
      <c r="J124" s="19">
        <f t="shared" si="1"/>
        <v>56.4</v>
      </c>
      <c r="K124" s="20"/>
    </row>
    <row r="125" spans="1:11" x14ac:dyDescent="0.25">
      <c r="A125" s="1"/>
      <c r="B125" t="s">
        <v>681</v>
      </c>
      <c r="C125" t="s">
        <v>529</v>
      </c>
      <c r="D125" t="s">
        <v>12</v>
      </c>
      <c r="E125" s="3">
        <v>2</v>
      </c>
      <c r="F125" t="s">
        <v>682</v>
      </c>
      <c r="G125" s="6" t="s">
        <v>121</v>
      </c>
      <c r="H125" s="4">
        <v>0</v>
      </c>
      <c r="I125" s="4">
        <v>-2</v>
      </c>
      <c r="J125" s="19">
        <f t="shared" si="1"/>
        <v>54.4</v>
      </c>
      <c r="K125" s="20"/>
    </row>
    <row r="126" spans="1:11" x14ac:dyDescent="0.25">
      <c r="A126" s="1"/>
      <c r="C126" t="s">
        <v>683</v>
      </c>
      <c r="D126" t="s">
        <v>16</v>
      </c>
      <c r="E126" s="3">
        <v>1</v>
      </c>
      <c r="F126" t="s">
        <v>417</v>
      </c>
      <c r="G126" s="6" t="s">
        <v>115</v>
      </c>
      <c r="H126" s="4">
        <v>0</v>
      </c>
      <c r="I126" s="4">
        <v>-1</v>
      </c>
      <c r="J126" s="19">
        <f t="shared" si="1"/>
        <v>53.4</v>
      </c>
      <c r="K126" s="20"/>
    </row>
    <row r="127" spans="1:11" x14ac:dyDescent="0.25">
      <c r="A127" s="1"/>
      <c r="B127" t="s">
        <v>639</v>
      </c>
      <c r="C127" t="s">
        <v>684</v>
      </c>
      <c r="D127" t="s">
        <v>12</v>
      </c>
      <c r="E127" s="3">
        <v>2</v>
      </c>
      <c r="F127" t="s">
        <v>685</v>
      </c>
      <c r="G127" s="6" t="s">
        <v>124</v>
      </c>
      <c r="H127" s="4">
        <v>0</v>
      </c>
      <c r="I127" s="4">
        <v>-2</v>
      </c>
      <c r="J127" s="19">
        <f t="shared" si="1"/>
        <v>51.4</v>
      </c>
      <c r="K127" s="20"/>
    </row>
    <row r="128" spans="1:11" x14ac:dyDescent="0.25">
      <c r="A128" s="1"/>
      <c r="B128" t="s">
        <v>686</v>
      </c>
      <c r="C128" t="s">
        <v>687</v>
      </c>
      <c r="D128" t="s">
        <v>16</v>
      </c>
      <c r="E128" s="3">
        <v>1</v>
      </c>
      <c r="F128" t="s">
        <v>688</v>
      </c>
      <c r="G128" s="6" t="s">
        <v>165</v>
      </c>
      <c r="H128" s="4">
        <v>0</v>
      </c>
      <c r="I128" s="4">
        <v>-1</v>
      </c>
      <c r="J128" s="19">
        <f t="shared" si="1"/>
        <v>50.4</v>
      </c>
      <c r="K128" s="20"/>
    </row>
    <row r="129" spans="1:11" x14ac:dyDescent="0.25">
      <c r="A129" s="1">
        <v>45323</v>
      </c>
      <c r="B129" t="s">
        <v>690</v>
      </c>
      <c r="C129" t="s">
        <v>691</v>
      </c>
      <c r="D129" t="s">
        <v>692</v>
      </c>
      <c r="E129" s="3">
        <v>3</v>
      </c>
      <c r="F129" t="s">
        <v>693</v>
      </c>
      <c r="G129" s="5" t="s">
        <v>694</v>
      </c>
      <c r="H129" s="4">
        <v>2.1</v>
      </c>
      <c r="I129" s="4">
        <v>0</v>
      </c>
      <c r="J129" s="19">
        <f t="shared" si="1"/>
        <v>52.5</v>
      </c>
      <c r="K129" s="20"/>
    </row>
    <row r="130" spans="1:11" x14ac:dyDescent="0.25">
      <c r="A130" s="1"/>
      <c r="B130" t="s">
        <v>695</v>
      </c>
      <c r="C130" t="s">
        <v>672</v>
      </c>
      <c r="D130" t="s">
        <v>44</v>
      </c>
      <c r="E130" s="3">
        <v>2</v>
      </c>
      <c r="F130" t="s">
        <v>433</v>
      </c>
      <c r="G130" s="6" t="s">
        <v>269</v>
      </c>
      <c r="H130" s="4">
        <v>0</v>
      </c>
      <c r="I130" s="4">
        <v>-2</v>
      </c>
      <c r="J130" s="19">
        <f t="shared" si="1"/>
        <v>50.5</v>
      </c>
      <c r="K130" s="20"/>
    </row>
    <row r="131" spans="1:11" x14ac:dyDescent="0.25">
      <c r="A131" s="1"/>
      <c r="B131" t="s">
        <v>696</v>
      </c>
      <c r="C131" t="s">
        <v>519</v>
      </c>
      <c r="D131" t="s">
        <v>44</v>
      </c>
      <c r="E131" s="3">
        <v>2</v>
      </c>
      <c r="F131" t="s">
        <v>633</v>
      </c>
      <c r="G131" s="6" t="s">
        <v>131</v>
      </c>
      <c r="H131" s="4">
        <v>0</v>
      </c>
      <c r="I131" s="4">
        <v>-2</v>
      </c>
      <c r="J131" s="19">
        <f t="shared" si="1"/>
        <v>48.5</v>
      </c>
      <c r="K131" s="20"/>
    </row>
    <row r="132" spans="1:11" x14ac:dyDescent="0.25">
      <c r="A132" s="1"/>
      <c r="C132" t="s">
        <v>697</v>
      </c>
      <c r="D132" t="s">
        <v>12</v>
      </c>
      <c r="E132" s="3">
        <v>2</v>
      </c>
      <c r="F132" t="s">
        <v>698</v>
      </c>
      <c r="G132" s="6" t="s">
        <v>133</v>
      </c>
      <c r="H132" s="4">
        <v>0</v>
      </c>
      <c r="I132" s="4">
        <v>-2</v>
      </c>
      <c r="J132" s="19">
        <f t="shared" si="1"/>
        <v>46.5</v>
      </c>
      <c r="K132" s="20"/>
    </row>
    <row r="133" spans="1:11" x14ac:dyDescent="0.25">
      <c r="A133" s="1"/>
      <c r="B133" t="s">
        <v>699</v>
      </c>
      <c r="C133" t="s">
        <v>700</v>
      </c>
      <c r="D133" t="s">
        <v>692</v>
      </c>
      <c r="E133" s="3">
        <v>3</v>
      </c>
      <c r="F133" t="s">
        <v>693</v>
      </c>
      <c r="G133" s="6" t="s">
        <v>121</v>
      </c>
      <c r="H133" s="4">
        <v>0</v>
      </c>
      <c r="I133" s="4">
        <v>-3</v>
      </c>
      <c r="J133" s="19">
        <f t="shared" si="1"/>
        <v>43.5</v>
      </c>
      <c r="K133" s="20"/>
    </row>
    <row r="134" spans="1:11" x14ac:dyDescent="0.25">
      <c r="A134" s="1">
        <v>46784</v>
      </c>
      <c r="B134" t="s">
        <v>701</v>
      </c>
      <c r="C134" t="s">
        <v>1437</v>
      </c>
      <c r="D134" t="s">
        <v>44</v>
      </c>
      <c r="E134" s="3">
        <v>2</v>
      </c>
      <c r="F134" t="s">
        <v>495</v>
      </c>
      <c r="G134" s="6" t="s">
        <v>144</v>
      </c>
      <c r="H134" s="4">
        <v>0</v>
      </c>
      <c r="I134" s="4">
        <v>-2</v>
      </c>
      <c r="J134" s="19">
        <f t="shared" si="1"/>
        <v>41.5</v>
      </c>
      <c r="K134" s="19" t="s">
        <v>702</v>
      </c>
    </row>
    <row r="135" spans="1:11" x14ac:dyDescent="0.25">
      <c r="A135" s="1">
        <v>37681</v>
      </c>
      <c r="B135" t="s">
        <v>593</v>
      </c>
      <c r="C135" t="s">
        <v>703</v>
      </c>
      <c r="D135" t="s">
        <v>16</v>
      </c>
      <c r="E135" s="3">
        <v>1</v>
      </c>
      <c r="F135" t="s">
        <v>462</v>
      </c>
      <c r="G135" s="6" t="s">
        <v>130</v>
      </c>
      <c r="H135" s="4">
        <v>0</v>
      </c>
      <c r="I135" s="4">
        <v>-1</v>
      </c>
      <c r="J135" s="19">
        <f t="shared" si="1"/>
        <v>40.5</v>
      </c>
      <c r="K135" s="19"/>
    </row>
    <row r="136" spans="1:11" x14ac:dyDescent="0.25">
      <c r="A136" s="1"/>
      <c r="C136" t="s">
        <v>427</v>
      </c>
      <c r="D136" t="s">
        <v>16</v>
      </c>
      <c r="E136" s="3">
        <v>1</v>
      </c>
      <c r="F136" t="s">
        <v>433</v>
      </c>
      <c r="G136" s="6" t="s">
        <v>124</v>
      </c>
      <c r="H136" s="4">
        <v>0</v>
      </c>
      <c r="I136" s="4">
        <v>-1</v>
      </c>
      <c r="J136" s="19">
        <f t="shared" ref="J136:J199" si="2">+J135+I136+H136</f>
        <v>39.5</v>
      </c>
      <c r="K136" s="19"/>
    </row>
    <row r="137" spans="1:11" x14ac:dyDescent="0.25">
      <c r="A137" s="1"/>
      <c r="B137" t="s">
        <v>596</v>
      </c>
      <c r="C137" t="s">
        <v>704</v>
      </c>
      <c r="D137" t="s">
        <v>16</v>
      </c>
      <c r="E137" s="3">
        <v>1</v>
      </c>
      <c r="F137" t="s">
        <v>633</v>
      </c>
      <c r="G137" s="6" t="s">
        <v>269</v>
      </c>
      <c r="H137" s="4">
        <v>0</v>
      </c>
      <c r="I137" s="4">
        <v>-1</v>
      </c>
      <c r="J137" s="19">
        <f t="shared" si="2"/>
        <v>38.5</v>
      </c>
      <c r="K137" s="19"/>
    </row>
    <row r="138" spans="1:11" x14ac:dyDescent="0.25">
      <c r="A138" s="1">
        <v>40238</v>
      </c>
      <c r="B138" t="s">
        <v>705</v>
      </c>
      <c r="C138" t="s">
        <v>706</v>
      </c>
      <c r="D138" t="s">
        <v>44</v>
      </c>
      <c r="E138" s="3">
        <v>2</v>
      </c>
      <c r="F138" t="s">
        <v>462</v>
      </c>
      <c r="G138" s="6" t="s">
        <v>132</v>
      </c>
      <c r="H138" s="4">
        <v>0</v>
      </c>
      <c r="I138" s="4">
        <v>-2</v>
      </c>
      <c r="J138" s="19">
        <f t="shared" si="2"/>
        <v>36.5</v>
      </c>
      <c r="K138" s="19"/>
    </row>
    <row r="139" spans="1:11" x14ac:dyDescent="0.25">
      <c r="A139" s="1"/>
      <c r="B139" t="s">
        <v>707</v>
      </c>
      <c r="C139" t="s">
        <v>708</v>
      </c>
      <c r="D139" t="s">
        <v>12</v>
      </c>
      <c r="E139" s="3">
        <v>2</v>
      </c>
      <c r="F139" t="s">
        <v>709</v>
      </c>
      <c r="G139" s="6" t="s">
        <v>141</v>
      </c>
      <c r="H139" s="4">
        <v>0</v>
      </c>
      <c r="I139" s="4">
        <v>-2</v>
      </c>
      <c r="J139" s="19">
        <f t="shared" si="2"/>
        <v>34.5</v>
      </c>
      <c r="K139" s="19"/>
    </row>
    <row r="140" spans="1:11" x14ac:dyDescent="0.25">
      <c r="A140" s="1"/>
      <c r="B140" t="s">
        <v>701</v>
      </c>
      <c r="C140" t="s">
        <v>710</v>
      </c>
      <c r="D140" t="s">
        <v>44</v>
      </c>
      <c r="E140" s="3">
        <v>2</v>
      </c>
      <c r="F140" t="s">
        <v>484</v>
      </c>
      <c r="G140" s="6" t="s">
        <v>120</v>
      </c>
      <c r="H140" s="4">
        <v>0</v>
      </c>
      <c r="I140" s="4">
        <v>-2</v>
      </c>
      <c r="J140" s="19">
        <f t="shared" si="2"/>
        <v>32.5</v>
      </c>
      <c r="K140" s="19"/>
    </row>
    <row r="141" spans="1:11" x14ac:dyDescent="0.25">
      <c r="A141" s="1"/>
      <c r="B141" t="s">
        <v>711</v>
      </c>
      <c r="C141" t="s">
        <v>712</v>
      </c>
      <c r="D141" t="s">
        <v>16</v>
      </c>
      <c r="E141" s="3">
        <v>1</v>
      </c>
      <c r="F141" t="s">
        <v>425</v>
      </c>
      <c r="G141" s="6" t="s">
        <v>651</v>
      </c>
      <c r="H141" s="4">
        <v>0</v>
      </c>
      <c r="I141" s="4">
        <v>-1</v>
      </c>
      <c r="J141" s="19">
        <f t="shared" si="2"/>
        <v>31.5</v>
      </c>
      <c r="K141" s="19"/>
    </row>
    <row r="142" spans="1:11" x14ac:dyDescent="0.25">
      <c r="A142" s="1"/>
      <c r="C142" t="s">
        <v>713</v>
      </c>
      <c r="D142" t="s">
        <v>16</v>
      </c>
      <c r="E142" s="3">
        <v>1</v>
      </c>
      <c r="F142" t="s">
        <v>633</v>
      </c>
      <c r="G142" s="6" t="s">
        <v>715</v>
      </c>
      <c r="H142" s="4">
        <v>0</v>
      </c>
      <c r="I142" s="4">
        <v>-1</v>
      </c>
      <c r="J142" s="19">
        <f t="shared" si="2"/>
        <v>30.5</v>
      </c>
      <c r="K142" s="19"/>
    </row>
    <row r="143" spans="1:11" x14ac:dyDescent="0.25">
      <c r="A143" s="1"/>
      <c r="C143" t="s">
        <v>714</v>
      </c>
      <c r="D143" t="s">
        <v>12</v>
      </c>
      <c r="E143" s="3">
        <v>2</v>
      </c>
      <c r="F143" t="s">
        <v>606</v>
      </c>
      <c r="G143" s="5" t="s">
        <v>716</v>
      </c>
      <c r="H143" s="4">
        <v>31.25</v>
      </c>
      <c r="I143" s="4">
        <v>0</v>
      </c>
      <c r="J143" s="19">
        <f t="shared" si="2"/>
        <v>61.75</v>
      </c>
    </row>
    <row r="144" spans="1:11" x14ac:dyDescent="0.25">
      <c r="A144" s="1">
        <v>45352</v>
      </c>
      <c r="B144" t="s">
        <v>801</v>
      </c>
      <c r="C144" t="s">
        <v>330</v>
      </c>
      <c r="D144" t="s">
        <v>12</v>
      </c>
      <c r="E144" s="3">
        <v>2</v>
      </c>
      <c r="F144" t="s">
        <v>802</v>
      </c>
      <c r="G144" s="6" t="s">
        <v>803</v>
      </c>
      <c r="H144" s="4">
        <v>0</v>
      </c>
      <c r="I144" s="4">
        <v>-2</v>
      </c>
      <c r="J144" s="19">
        <f t="shared" si="2"/>
        <v>59.75</v>
      </c>
      <c r="K144" s="20"/>
    </row>
    <row r="145" spans="1:11" x14ac:dyDescent="0.25">
      <c r="A145" s="1"/>
      <c r="B145" t="s">
        <v>804</v>
      </c>
      <c r="C145" t="s">
        <v>267</v>
      </c>
      <c r="D145" t="s">
        <v>805</v>
      </c>
      <c r="E145" s="3">
        <v>1</v>
      </c>
      <c r="F145" t="s">
        <v>768</v>
      </c>
      <c r="G145" s="6" t="s">
        <v>806</v>
      </c>
      <c r="H145" s="4">
        <v>0</v>
      </c>
      <c r="I145" s="4">
        <v>-1</v>
      </c>
      <c r="J145" s="19">
        <f t="shared" si="2"/>
        <v>58.75</v>
      </c>
      <c r="K145" s="20"/>
    </row>
    <row r="146" spans="1:11" x14ac:dyDescent="0.25">
      <c r="A146" s="1"/>
      <c r="B146" t="s">
        <v>808</v>
      </c>
      <c r="C146" t="s">
        <v>807</v>
      </c>
      <c r="D146" t="s">
        <v>12</v>
      </c>
      <c r="E146" s="3">
        <v>2</v>
      </c>
      <c r="F146" t="s">
        <v>633</v>
      </c>
      <c r="G146" s="6" t="s">
        <v>121</v>
      </c>
      <c r="H146" s="4">
        <v>0</v>
      </c>
      <c r="I146" s="4">
        <v>-2</v>
      </c>
      <c r="J146" s="19">
        <f t="shared" si="2"/>
        <v>56.75</v>
      </c>
    </row>
    <row r="147" spans="1:11" x14ac:dyDescent="0.25">
      <c r="A147" s="1">
        <v>11018</v>
      </c>
      <c r="B147" t="s">
        <v>810</v>
      </c>
      <c r="C147" t="s">
        <v>809</v>
      </c>
      <c r="D147" t="s">
        <v>12</v>
      </c>
      <c r="E147" s="3">
        <v>2</v>
      </c>
      <c r="F147" t="s">
        <v>811</v>
      </c>
      <c r="G147" s="6" t="s">
        <v>724</v>
      </c>
      <c r="H147" s="4">
        <v>0</v>
      </c>
      <c r="I147" s="4">
        <v>-2</v>
      </c>
      <c r="J147" s="19">
        <f t="shared" si="2"/>
        <v>54.75</v>
      </c>
      <c r="K147" s="20"/>
    </row>
    <row r="148" spans="1:11" x14ac:dyDescent="0.25">
      <c r="A148" s="1"/>
      <c r="B148" t="s">
        <v>813</v>
      </c>
      <c r="C148" t="s">
        <v>812</v>
      </c>
      <c r="D148" t="s">
        <v>805</v>
      </c>
      <c r="E148" s="3">
        <v>1</v>
      </c>
      <c r="F148" t="s">
        <v>814</v>
      </c>
      <c r="G148" s="6" t="s">
        <v>165</v>
      </c>
      <c r="H148" s="4">
        <v>0</v>
      </c>
      <c r="I148" s="4">
        <v>-1</v>
      </c>
      <c r="J148" s="19">
        <f t="shared" si="2"/>
        <v>53.75</v>
      </c>
      <c r="K148" s="20"/>
    </row>
    <row r="149" spans="1:11" x14ac:dyDescent="0.25">
      <c r="A149" s="1"/>
      <c r="B149" t="s">
        <v>816</v>
      </c>
      <c r="C149" t="s">
        <v>815</v>
      </c>
      <c r="D149" t="s">
        <v>805</v>
      </c>
      <c r="E149" s="3">
        <v>1</v>
      </c>
      <c r="F149" t="s">
        <v>818</v>
      </c>
      <c r="G149" s="5" t="s">
        <v>817</v>
      </c>
      <c r="H149" s="4">
        <v>8.75</v>
      </c>
      <c r="I149" s="4">
        <v>0</v>
      </c>
      <c r="J149" s="19">
        <f t="shared" si="2"/>
        <v>62.5</v>
      </c>
      <c r="K149" s="20"/>
    </row>
    <row r="150" spans="1:11" x14ac:dyDescent="0.25">
      <c r="A150" s="1">
        <v>11383</v>
      </c>
      <c r="B150" t="s">
        <v>820</v>
      </c>
      <c r="C150" t="s">
        <v>819</v>
      </c>
      <c r="D150" t="s">
        <v>805</v>
      </c>
      <c r="E150" s="3">
        <v>1</v>
      </c>
      <c r="F150" t="s">
        <v>533</v>
      </c>
      <c r="G150" s="6" t="s">
        <v>185</v>
      </c>
      <c r="H150" s="4">
        <v>0</v>
      </c>
      <c r="I150" s="4">
        <v>-1</v>
      </c>
      <c r="J150" s="19">
        <f t="shared" si="2"/>
        <v>61.5</v>
      </c>
      <c r="K150" s="20"/>
    </row>
    <row r="151" spans="1:11" x14ac:dyDescent="0.25">
      <c r="A151" s="1"/>
      <c r="B151" t="s">
        <v>822</v>
      </c>
      <c r="C151" t="s">
        <v>821</v>
      </c>
      <c r="D151" t="s">
        <v>16</v>
      </c>
      <c r="E151" s="3">
        <v>1</v>
      </c>
      <c r="F151" t="s">
        <v>512</v>
      </c>
      <c r="G151" s="5" t="s">
        <v>580</v>
      </c>
      <c r="H151" s="4">
        <v>4.5</v>
      </c>
      <c r="I151" s="4">
        <v>0</v>
      </c>
      <c r="J151" s="19">
        <f t="shared" si="2"/>
        <v>66</v>
      </c>
      <c r="K151" s="20"/>
    </row>
    <row r="152" spans="1:11" x14ac:dyDescent="0.25">
      <c r="A152" s="1"/>
      <c r="B152" t="s">
        <v>824</v>
      </c>
      <c r="C152" t="s">
        <v>823</v>
      </c>
      <c r="D152" t="s">
        <v>12</v>
      </c>
      <c r="E152" s="3">
        <v>2</v>
      </c>
      <c r="F152" t="s">
        <v>825</v>
      </c>
      <c r="G152" s="6" t="s">
        <v>115</v>
      </c>
      <c r="H152" s="4">
        <v>0</v>
      </c>
      <c r="I152" s="4">
        <v>-2</v>
      </c>
      <c r="J152" s="19">
        <f t="shared" si="2"/>
        <v>64</v>
      </c>
      <c r="K152" s="20"/>
    </row>
    <row r="153" spans="1:11" x14ac:dyDescent="0.25">
      <c r="A153" s="1"/>
      <c r="B153" t="s">
        <v>827</v>
      </c>
      <c r="C153" t="s">
        <v>826</v>
      </c>
      <c r="D153" t="s">
        <v>16</v>
      </c>
      <c r="E153" s="3">
        <v>1</v>
      </c>
      <c r="F153" t="s">
        <v>403</v>
      </c>
      <c r="G153" s="6" t="s">
        <v>289</v>
      </c>
      <c r="H153" s="4">
        <v>0</v>
      </c>
      <c r="I153" s="4">
        <v>-1</v>
      </c>
      <c r="J153" s="19">
        <f t="shared" si="2"/>
        <v>63</v>
      </c>
      <c r="K153" s="20" t="s">
        <v>828</v>
      </c>
    </row>
    <row r="154" spans="1:11" x14ac:dyDescent="0.25">
      <c r="A154" s="1">
        <v>39173</v>
      </c>
      <c r="B154" t="s">
        <v>830</v>
      </c>
      <c r="C154" t="s">
        <v>829</v>
      </c>
      <c r="D154" t="s">
        <v>16</v>
      </c>
      <c r="E154" s="3">
        <v>1</v>
      </c>
      <c r="F154" t="s">
        <v>831</v>
      </c>
      <c r="G154" s="6" t="s">
        <v>133</v>
      </c>
      <c r="H154" s="4">
        <v>0</v>
      </c>
      <c r="I154" s="4">
        <v>-1</v>
      </c>
      <c r="J154" s="19">
        <f t="shared" si="2"/>
        <v>62</v>
      </c>
      <c r="K154" s="20"/>
    </row>
    <row r="155" spans="1:11" x14ac:dyDescent="0.25">
      <c r="A155" s="1"/>
      <c r="B155" t="s">
        <v>634</v>
      </c>
      <c r="C155" t="s">
        <v>832</v>
      </c>
      <c r="D155" t="s">
        <v>16</v>
      </c>
      <c r="E155" s="3">
        <v>1</v>
      </c>
      <c r="F155" t="s">
        <v>833</v>
      </c>
      <c r="G155" s="5" t="s">
        <v>169</v>
      </c>
      <c r="H155" s="4">
        <v>7</v>
      </c>
      <c r="I155" s="4">
        <v>0</v>
      </c>
      <c r="J155" s="19">
        <f t="shared" si="2"/>
        <v>69</v>
      </c>
      <c r="K155" s="20"/>
    </row>
    <row r="156" spans="1:11" x14ac:dyDescent="0.25">
      <c r="A156" s="1"/>
      <c r="B156" t="s">
        <v>834</v>
      </c>
      <c r="C156" t="s">
        <v>1436</v>
      </c>
      <c r="D156" t="s">
        <v>16</v>
      </c>
      <c r="E156" s="3">
        <v>1</v>
      </c>
      <c r="F156" t="s">
        <v>835</v>
      </c>
      <c r="G156" s="6" t="s">
        <v>134</v>
      </c>
      <c r="H156" s="4">
        <v>0</v>
      </c>
      <c r="I156" s="4">
        <v>-1</v>
      </c>
      <c r="J156" s="19">
        <f t="shared" si="2"/>
        <v>68</v>
      </c>
      <c r="K156" s="20"/>
    </row>
    <row r="157" spans="1:11" x14ac:dyDescent="0.25">
      <c r="A157" s="1"/>
      <c r="C157" t="s">
        <v>836</v>
      </c>
      <c r="D157" t="s">
        <v>16</v>
      </c>
      <c r="E157" s="3">
        <v>1</v>
      </c>
      <c r="F157" t="s">
        <v>837</v>
      </c>
      <c r="G157" s="6" t="s">
        <v>113</v>
      </c>
      <c r="H157" s="4">
        <v>0</v>
      </c>
      <c r="I157" s="4">
        <v>-1</v>
      </c>
      <c r="J157" s="19">
        <f t="shared" si="2"/>
        <v>67</v>
      </c>
      <c r="K157" s="20"/>
    </row>
    <row r="158" spans="1:11" x14ac:dyDescent="0.25">
      <c r="A158" s="1"/>
      <c r="B158" t="s">
        <v>839</v>
      </c>
      <c r="C158" t="s">
        <v>838</v>
      </c>
      <c r="D158" t="s">
        <v>16</v>
      </c>
      <c r="E158" s="3">
        <v>1</v>
      </c>
      <c r="F158" t="s">
        <v>479</v>
      </c>
      <c r="G158" s="6" t="s">
        <v>840</v>
      </c>
      <c r="H158" s="4">
        <v>0</v>
      </c>
      <c r="I158" s="4">
        <v>-1</v>
      </c>
      <c r="J158" s="19">
        <f t="shared" si="2"/>
        <v>66</v>
      </c>
    </row>
    <row r="159" spans="1:11" x14ac:dyDescent="0.25">
      <c r="A159" s="1">
        <v>41730</v>
      </c>
      <c r="B159" t="s">
        <v>910</v>
      </c>
      <c r="C159" t="s">
        <v>911</v>
      </c>
      <c r="D159" t="s">
        <v>16</v>
      </c>
      <c r="E159" s="3">
        <v>1</v>
      </c>
      <c r="F159" t="s">
        <v>435</v>
      </c>
      <c r="G159" s="6" t="s">
        <v>234</v>
      </c>
      <c r="H159" s="4">
        <v>0</v>
      </c>
      <c r="I159" s="4">
        <v>-1</v>
      </c>
      <c r="J159" s="19">
        <f t="shared" si="2"/>
        <v>65</v>
      </c>
      <c r="K159" s="20" t="s">
        <v>912</v>
      </c>
    </row>
    <row r="160" spans="1:11" x14ac:dyDescent="0.25">
      <c r="A160" s="1">
        <v>38473</v>
      </c>
      <c r="B160" t="s">
        <v>916</v>
      </c>
      <c r="C160" t="s">
        <v>915</v>
      </c>
      <c r="D160" t="s">
        <v>12</v>
      </c>
      <c r="E160" s="3">
        <v>2</v>
      </c>
      <c r="F160" t="s">
        <v>495</v>
      </c>
      <c r="G160" s="6" t="s">
        <v>133</v>
      </c>
      <c r="H160" s="4">
        <v>0</v>
      </c>
      <c r="I160" s="4">
        <v>-2</v>
      </c>
      <c r="J160" s="19">
        <f t="shared" si="2"/>
        <v>63</v>
      </c>
      <c r="K160" s="20"/>
    </row>
    <row r="161" spans="1:11" x14ac:dyDescent="0.25">
      <c r="A161" s="1"/>
      <c r="B161" t="s">
        <v>925</v>
      </c>
      <c r="C161" t="s">
        <v>917</v>
      </c>
      <c r="D161" t="s">
        <v>16</v>
      </c>
      <c r="E161" s="3">
        <v>1</v>
      </c>
      <c r="F161" t="s">
        <v>411</v>
      </c>
      <c r="G161" s="6" t="s">
        <v>124</v>
      </c>
      <c r="H161" s="4">
        <v>0</v>
      </c>
      <c r="I161" s="4">
        <v>-1</v>
      </c>
      <c r="J161" s="19">
        <f t="shared" si="2"/>
        <v>62</v>
      </c>
      <c r="K161" s="20"/>
    </row>
    <row r="162" spans="1:11" x14ac:dyDescent="0.25">
      <c r="A162" s="1"/>
      <c r="B162" t="s">
        <v>919</v>
      </c>
      <c r="C162" t="s">
        <v>918</v>
      </c>
      <c r="D162" t="s">
        <v>12</v>
      </c>
      <c r="E162" s="3">
        <v>2</v>
      </c>
      <c r="F162" t="s">
        <v>825</v>
      </c>
      <c r="G162" s="5" t="s">
        <v>926</v>
      </c>
      <c r="H162" s="4">
        <v>1.75</v>
      </c>
      <c r="I162" s="4">
        <v>0</v>
      </c>
      <c r="J162" s="19">
        <f t="shared" si="2"/>
        <v>63.75</v>
      </c>
      <c r="K162" s="20"/>
    </row>
    <row r="163" spans="1:11" x14ac:dyDescent="0.25">
      <c r="A163" s="1"/>
      <c r="B163" t="s">
        <v>921</v>
      </c>
      <c r="C163" t="s">
        <v>920</v>
      </c>
      <c r="D163" t="s">
        <v>12</v>
      </c>
      <c r="E163" s="3">
        <v>2</v>
      </c>
      <c r="F163" t="s">
        <v>922</v>
      </c>
      <c r="G163" s="5" t="s">
        <v>868</v>
      </c>
      <c r="H163" s="4">
        <v>0.8</v>
      </c>
      <c r="I163" s="4">
        <v>0</v>
      </c>
      <c r="J163" s="19">
        <f t="shared" si="2"/>
        <v>64.55</v>
      </c>
      <c r="K163" s="20"/>
    </row>
    <row r="164" spans="1:11" x14ac:dyDescent="0.25">
      <c r="A164" s="1"/>
      <c r="B164" t="s">
        <v>924</v>
      </c>
      <c r="C164" t="s">
        <v>923</v>
      </c>
      <c r="D164" t="s">
        <v>16</v>
      </c>
      <c r="E164" s="3">
        <v>1</v>
      </c>
      <c r="F164" t="s">
        <v>479</v>
      </c>
      <c r="G164" s="6" t="s">
        <v>927</v>
      </c>
      <c r="H164" s="4">
        <v>0</v>
      </c>
      <c r="I164" s="4">
        <v>-1</v>
      </c>
      <c r="J164" s="19">
        <f t="shared" si="2"/>
        <v>63.55</v>
      </c>
    </row>
    <row r="165" spans="1:11" x14ac:dyDescent="0.25">
      <c r="A165" s="1">
        <v>39934</v>
      </c>
      <c r="B165" t="s">
        <v>928</v>
      </c>
      <c r="C165" t="s">
        <v>929</v>
      </c>
      <c r="D165" t="s">
        <v>16</v>
      </c>
      <c r="E165" s="3">
        <v>1</v>
      </c>
      <c r="F165" t="s">
        <v>930</v>
      </c>
      <c r="G165" s="5" t="s">
        <v>169</v>
      </c>
      <c r="H165" s="4">
        <v>7</v>
      </c>
      <c r="I165" s="4">
        <v>0</v>
      </c>
      <c r="J165" s="19">
        <f t="shared" si="2"/>
        <v>70.55</v>
      </c>
      <c r="K165" s="19"/>
    </row>
    <row r="166" spans="1:11" x14ac:dyDescent="0.25">
      <c r="A166" s="1">
        <v>40299</v>
      </c>
      <c r="B166" t="s">
        <v>931</v>
      </c>
      <c r="C166" t="s">
        <v>1435</v>
      </c>
      <c r="D166" t="s">
        <v>721</v>
      </c>
      <c r="E166" s="3">
        <v>0.5</v>
      </c>
      <c r="F166" t="s">
        <v>414</v>
      </c>
      <c r="G166" s="6" t="s">
        <v>115</v>
      </c>
      <c r="H166" s="4">
        <v>0</v>
      </c>
      <c r="I166" s="4">
        <v>-0.5</v>
      </c>
      <c r="J166" s="19">
        <f t="shared" si="2"/>
        <v>70.05</v>
      </c>
      <c r="K166" s="19"/>
    </row>
    <row r="167" spans="1:11" x14ac:dyDescent="0.25">
      <c r="A167" s="1"/>
      <c r="C167" t="s">
        <v>240</v>
      </c>
      <c r="D167" t="s">
        <v>721</v>
      </c>
      <c r="E167" s="3">
        <v>0.5</v>
      </c>
      <c r="F167" t="s">
        <v>495</v>
      </c>
      <c r="G167" s="6" t="s">
        <v>165</v>
      </c>
      <c r="H167" s="4">
        <v>0</v>
      </c>
      <c r="I167" s="4">
        <v>-0.5</v>
      </c>
      <c r="J167" s="19">
        <f t="shared" si="2"/>
        <v>69.55</v>
      </c>
      <c r="K167" s="19"/>
    </row>
    <row r="168" spans="1:11" x14ac:dyDescent="0.25">
      <c r="A168" s="1"/>
      <c r="B168" t="s">
        <v>932</v>
      </c>
      <c r="C168" t="s">
        <v>933</v>
      </c>
      <c r="D168" t="s">
        <v>16</v>
      </c>
      <c r="E168" s="3">
        <v>1</v>
      </c>
      <c r="F168" t="s">
        <v>934</v>
      </c>
      <c r="G168" s="6" t="s">
        <v>185</v>
      </c>
      <c r="H168" s="4">
        <v>0</v>
      </c>
      <c r="I168" s="4">
        <v>-1</v>
      </c>
      <c r="J168" s="19">
        <f t="shared" si="2"/>
        <v>68.55</v>
      </c>
      <c r="K168" s="19"/>
    </row>
    <row r="169" spans="1:11" x14ac:dyDescent="0.25">
      <c r="A169" s="1"/>
      <c r="B169" t="s">
        <v>935</v>
      </c>
      <c r="C169" t="s">
        <v>237</v>
      </c>
      <c r="D169" t="s">
        <v>16</v>
      </c>
      <c r="E169" s="3">
        <v>1</v>
      </c>
      <c r="F169" t="s">
        <v>411</v>
      </c>
      <c r="G169" s="6" t="s">
        <v>936</v>
      </c>
      <c r="H169" s="4">
        <v>0</v>
      </c>
      <c r="I169" s="4">
        <v>-1</v>
      </c>
      <c r="J169" s="19">
        <f t="shared" si="2"/>
        <v>67.55</v>
      </c>
      <c r="K169" s="19"/>
    </row>
    <row r="170" spans="1:11" x14ac:dyDescent="0.25">
      <c r="A170" s="1">
        <v>40664</v>
      </c>
      <c r="B170" t="s">
        <v>931</v>
      </c>
      <c r="C170" t="s">
        <v>937</v>
      </c>
      <c r="D170" t="s">
        <v>16</v>
      </c>
      <c r="E170" s="3">
        <v>1</v>
      </c>
      <c r="F170" t="s">
        <v>435</v>
      </c>
      <c r="G170" s="6" t="s">
        <v>951</v>
      </c>
      <c r="H170" s="4">
        <v>0</v>
      </c>
      <c r="I170" s="4">
        <v>-1</v>
      </c>
      <c r="J170" s="19">
        <f t="shared" si="2"/>
        <v>66.55</v>
      </c>
      <c r="K170" s="19"/>
    </row>
    <row r="171" spans="1:11" x14ac:dyDescent="0.25">
      <c r="A171" s="1"/>
      <c r="B171" t="s">
        <v>932</v>
      </c>
      <c r="C171" t="s">
        <v>938</v>
      </c>
      <c r="D171" t="s">
        <v>12</v>
      </c>
      <c r="E171" s="3">
        <v>2</v>
      </c>
      <c r="F171" t="s">
        <v>939</v>
      </c>
      <c r="G171" s="6" t="s">
        <v>233</v>
      </c>
      <c r="H171" s="4">
        <v>0</v>
      </c>
      <c r="I171" s="4">
        <v>-2</v>
      </c>
      <c r="J171" s="19">
        <f t="shared" si="2"/>
        <v>64.55</v>
      </c>
      <c r="K171" s="19"/>
    </row>
    <row r="172" spans="1:11" x14ac:dyDescent="0.25">
      <c r="A172" s="1"/>
      <c r="B172" t="s">
        <v>941</v>
      </c>
      <c r="C172" t="s">
        <v>940</v>
      </c>
      <c r="D172" t="s">
        <v>942</v>
      </c>
      <c r="E172" s="3">
        <v>1</v>
      </c>
      <c r="F172" t="s">
        <v>943</v>
      </c>
      <c r="G172" s="5" t="s">
        <v>952</v>
      </c>
      <c r="H172" s="4">
        <v>1.25</v>
      </c>
      <c r="I172" s="4">
        <v>0</v>
      </c>
      <c r="J172" s="19">
        <f t="shared" si="2"/>
        <v>65.8</v>
      </c>
      <c r="K172" s="19"/>
    </row>
    <row r="173" spans="1:11" x14ac:dyDescent="0.25">
      <c r="A173" s="1"/>
      <c r="B173" t="s">
        <v>945</v>
      </c>
      <c r="C173" t="s">
        <v>944</v>
      </c>
      <c r="D173" t="s">
        <v>44</v>
      </c>
      <c r="E173" s="3">
        <v>2</v>
      </c>
      <c r="F173" t="s">
        <v>946</v>
      </c>
      <c r="G173" s="6" t="s">
        <v>500</v>
      </c>
      <c r="H173" s="4">
        <v>0</v>
      </c>
      <c r="I173" s="4">
        <v>-2</v>
      </c>
      <c r="J173" s="19">
        <f t="shared" si="2"/>
        <v>63.8</v>
      </c>
      <c r="K173" s="19"/>
    </row>
    <row r="174" spans="1:11" x14ac:dyDescent="0.25">
      <c r="A174" s="1"/>
      <c r="B174" t="s">
        <v>948</v>
      </c>
      <c r="C174" t="s">
        <v>947</v>
      </c>
      <c r="D174" t="s">
        <v>16</v>
      </c>
      <c r="E174" s="3">
        <v>1</v>
      </c>
      <c r="F174" t="s">
        <v>530</v>
      </c>
      <c r="G174" s="6" t="s">
        <v>936</v>
      </c>
      <c r="H174" s="4">
        <v>0</v>
      </c>
      <c r="I174" s="4">
        <v>-1</v>
      </c>
      <c r="J174" s="19">
        <f t="shared" si="2"/>
        <v>62.8</v>
      </c>
      <c r="K174" s="19"/>
    </row>
    <row r="175" spans="1:11" x14ac:dyDescent="0.25">
      <c r="A175" s="1"/>
      <c r="B175" t="s">
        <v>950</v>
      </c>
      <c r="C175" t="s">
        <v>949</v>
      </c>
      <c r="D175" t="s">
        <v>12</v>
      </c>
      <c r="E175" s="3">
        <v>2</v>
      </c>
      <c r="F175" t="s">
        <v>763</v>
      </c>
      <c r="G175" s="6" t="s">
        <v>953</v>
      </c>
      <c r="H175" s="4">
        <v>0</v>
      </c>
      <c r="I175" s="4">
        <v>-2</v>
      </c>
      <c r="J175" s="19">
        <f t="shared" si="2"/>
        <v>60.8</v>
      </c>
      <c r="K175" s="19"/>
    </row>
    <row r="176" spans="1:11" x14ac:dyDescent="0.25">
      <c r="A176" s="1"/>
      <c r="C176" t="s">
        <v>809</v>
      </c>
      <c r="D176" t="s">
        <v>12</v>
      </c>
      <c r="E176" s="3">
        <v>2</v>
      </c>
      <c r="F176" t="s">
        <v>533</v>
      </c>
      <c r="G176" s="5" t="s">
        <v>557</v>
      </c>
      <c r="H176" s="4">
        <v>4</v>
      </c>
      <c r="I176" s="4">
        <v>0</v>
      </c>
      <c r="J176" s="19">
        <f t="shared" si="2"/>
        <v>64.8</v>
      </c>
      <c r="K176" s="19"/>
    </row>
    <row r="177" spans="1:11" x14ac:dyDescent="0.25">
      <c r="A177" s="1">
        <v>41030</v>
      </c>
      <c r="B177" t="s">
        <v>954</v>
      </c>
      <c r="C177" t="s">
        <v>955</v>
      </c>
      <c r="D177" t="s">
        <v>12</v>
      </c>
      <c r="E177" s="3">
        <v>2</v>
      </c>
      <c r="F177" t="s">
        <v>956</v>
      </c>
      <c r="G177" s="5" t="s">
        <v>958</v>
      </c>
      <c r="H177" s="4">
        <v>4</v>
      </c>
      <c r="I177" s="4">
        <v>0</v>
      </c>
      <c r="J177" s="19">
        <f t="shared" si="2"/>
        <v>68.8</v>
      </c>
      <c r="K177" s="19"/>
    </row>
    <row r="178" spans="1:11" x14ac:dyDescent="0.25">
      <c r="A178" s="1"/>
      <c r="C178" t="s">
        <v>314</v>
      </c>
      <c r="D178" t="s">
        <v>12</v>
      </c>
      <c r="E178" s="3">
        <v>2</v>
      </c>
      <c r="F178" t="s">
        <v>957</v>
      </c>
      <c r="G178" s="5" t="s">
        <v>959</v>
      </c>
      <c r="H178" s="4">
        <v>7.25</v>
      </c>
      <c r="I178" s="4">
        <v>0</v>
      </c>
      <c r="J178" s="19">
        <f t="shared" si="2"/>
        <v>76.05</v>
      </c>
      <c r="K178" s="19"/>
    </row>
    <row r="179" spans="1:11" x14ac:dyDescent="0.25">
      <c r="A179" s="1"/>
      <c r="B179" t="s">
        <v>960</v>
      </c>
      <c r="C179" t="s">
        <v>961</v>
      </c>
      <c r="D179" t="s">
        <v>12</v>
      </c>
      <c r="E179" s="3">
        <v>2</v>
      </c>
      <c r="F179" t="s">
        <v>962</v>
      </c>
      <c r="G179" s="6" t="s">
        <v>122</v>
      </c>
      <c r="H179" s="4">
        <v>0</v>
      </c>
      <c r="I179" s="4">
        <v>-2</v>
      </c>
      <c r="J179" s="19">
        <f t="shared" si="2"/>
        <v>74.05</v>
      </c>
      <c r="K179" s="19"/>
    </row>
    <row r="180" spans="1:11" x14ac:dyDescent="0.25">
      <c r="A180" s="1"/>
      <c r="B180" t="s">
        <v>963</v>
      </c>
      <c r="C180" t="s">
        <v>903</v>
      </c>
      <c r="D180" t="s">
        <v>12</v>
      </c>
      <c r="E180" s="3">
        <v>2</v>
      </c>
      <c r="F180" t="s">
        <v>964</v>
      </c>
      <c r="G180" s="5" t="s">
        <v>966</v>
      </c>
      <c r="H180" s="4">
        <v>4.5</v>
      </c>
      <c r="I180" s="4">
        <v>0</v>
      </c>
      <c r="J180" s="19">
        <f t="shared" si="2"/>
        <v>78.55</v>
      </c>
      <c r="K180" s="19"/>
    </row>
    <row r="181" spans="1:11" x14ac:dyDescent="0.25">
      <c r="A181" s="1"/>
      <c r="B181" t="s">
        <v>965</v>
      </c>
      <c r="C181" t="s">
        <v>1434</v>
      </c>
      <c r="D181" t="s">
        <v>16</v>
      </c>
      <c r="E181" s="3">
        <v>1</v>
      </c>
      <c r="F181" t="s">
        <v>763</v>
      </c>
      <c r="G181" s="6" t="s">
        <v>185</v>
      </c>
      <c r="H181" s="4">
        <v>0</v>
      </c>
      <c r="I181" s="4">
        <v>-1</v>
      </c>
      <c r="J181" s="19">
        <f t="shared" si="2"/>
        <v>77.55</v>
      </c>
      <c r="K181" s="19"/>
    </row>
    <row r="182" spans="1:11" x14ac:dyDescent="0.25">
      <c r="A182" s="1"/>
      <c r="B182" t="s">
        <v>967</v>
      </c>
      <c r="C182" t="s">
        <v>578</v>
      </c>
      <c r="D182" t="s">
        <v>44</v>
      </c>
      <c r="E182" s="3">
        <v>2</v>
      </c>
      <c r="F182" t="s">
        <v>968</v>
      </c>
      <c r="G182" s="6" t="s">
        <v>130</v>
      </c>
      <c r="H182" s="4">
        <v>0</v>
      </c>
      <c r="I182" s="4">
        <v>-2</v>
      </c>
      <c r="J182" s="19">
        <f t="shared" si="2"/>
        <v>75.55</v>
      </c>
      <c r="K182" s="19"/>
    </row>
    <row r="183" spans="1:11" x14ac:dyDescent="0.25">
      <c r="A183" s="1"/>
      <c r="B183" t="s">
        <v>970</v>
      </c>
      <c r="C183" t="s">
        <v>969</v>
      </c>
      <c r="D183" t="s">
        <v>16</v>
      </c>
      <c r="E183" s="3">
        <v>1</v>
      </c>
      <c r="F183" t="s">
        <v>971</v>
      </c>
      <c r="G183" s="6" t="s">
        <v>131</v>
      </c>
      <c r="H183" s="4">
        <v>0</v>
      </c>
      <c r="I183" s="4">
        <v>-1</v>
      </c>
      <c r="J183" s="19">
        <f t="shared" si="2"/>
        <v>74.55</v>
      </c>
    </row>
    <row r="184" spans="1:11" x14ac:dyDescent="0.25">
      <c r="A184" s="1">
        <v>42491</v>
      </c>
      <c r="B184" t="s">
        <v>973</v>
      </c>
      <c r="C184" t="s">
        <v>972</v>
      </c>
      <c r="D184" t="s">
        <v>12</v>
      </c>
      <c r="E184" s="3">
        <v>2</v>
      </c>
      <c r="F184" t="s">
        <v>974</v>
      </c>
      <c r="G184" s="6" t="s">
        <v>133</v>
      </c>
      <c r="H184" s="4">
        <v>0</v>
      </c>
      <c r="I184" s="4">
        <v>-2</v>
      </c>
      <c r="J184" s="19">
        <f t="shared" si="2"/>
        <v>72.55</v>
      </c>
      <c r="K184" s="20"/>
    </row>
    <row r="185" spans="1:11" x14ac:dyDescent="0.25">
      <c r="A185" s="1">
        <v>42856</v>
      </c>
      <c r="B185" t="s">
        <v>975</v>
      </c>
      <c r="C185" t="s">
        <v>577</v>
      </c>
      <c r="D185" t="s">
        <v>721</v>
      </c>
      <c r="E185" s="3">
        <v>0.5</v>
      </c>
      <c r="F185" t="s">
        <v>403</v>
      </c>
      <c r="G185" s="6" t="s">
        <v>141</v>
      </c>
      <c r="H185" s="4">
        <v>0</v>
      </c>
      <c r="I185" s="4">
        <v>-0.5</v>
      </c>
      <c r="J185" s="19">
        <f t="shared" si="2"/>
        <v>72.05</v>
      </c>
      <c r="K185" s="20"/>
    </row>
    <row r="186" spans="1:11" x14ac:dyDescent="0.25">
      <c r="A186" s="1">
        <v>43221</v>
      </c>
      <c r="B186" t="s">
        <v>977</v>
      </c>
      <c r="C186" t="s">
        <v>976</v>
      </c>
      <c r="D186" t="s">
        <v>12</v>
      </c>
      <c r="E186" s="3">
        <v>2</v>
      </c>
      <c r="F186" t="s">
        <v>978</v>
      </c>
      <c r="G186" s="6" t="s">
        <v>131</v>
      </c>
      <c r="H186" s="4">
        <v>0</v>
      </c>
      <c r="I186" s="4">
        <v>-2</v>
      </c>
      <c r="J186" s="19">
        <f t="shared" si="2"/>
        <v>70.05</v>
      </c>
      <c r="K186" s="20"/>
    </row>
    <row r="187" spans="1:11" x14ac:dyDescent="0.25">
      <c r="A187" s="1"/>
      <c r="B187" t="s">
        <v>980</v>
      </c>
      <c r="C187" t="s">
        <v>979</v>
      </c>
      <c r="D187" t="s">
        <v>16</v>
      </c>
      <c r="E187" s="3">
        <v>1</v>
      </c>
      <c r="F187" t="s">
        <v>462</v>
      </c>
      <c r="G187" s="5" t="s">
        <v>127</v>
      </c>
      <c r="H187" s="4">
        <v>5</v>
      </c>
      <c r="I187" s="4">
        <v>0</v>
      </c>
      <c r="J187" s="19">
        <f t="shared" si="2"/>
        <v>75.05</v>
      </c>
      <c r="K187" s="20"/>
    </row>
    <row r="188" spans="1:11" x14ac:dyDescent="0.25">
      <c r="A188" s="1"/>
      <c r="B188" t="s">
        <v>982</v>
      </c>
      <c r="C188" t="s">
        <v>981</v>
      </c>
      <c r="D188" t="s">
        <v>16</v>
      </c>
      <c r="E188" s="3">
        <v>1</v>
      </c>
      <c r="F188" t="s">
        <v>433</v>
      </c>
      <c r="G188" s="6" t="s">
        <v>269</v>
      </c>
      <c r="H188" s="4">
        <v>0</v>
      </c>
      <c r="I188" s="4">
        <v>-1</v>
      </c>
      <c r="J188" s="19">
        <f t="shared" si="2"/>
        <v>74.05</v>
      </c>
      <c r="K188" s="20"/>
    </row>
    <row r="189" spans="1:11" x14ac:dyDescent="0.25">
      <c r="A189" s="1">
        <v>43586</v>
      </c>
      <c r="B189" t="s">
        <v>520</v>
      </c>
      <c r="C189" t="s">
        <v>983</v>
      </c>
      <c r="D189" t="s">
        <v>16</v>
      </c>
      <c r="E189" s="3">
        <v>1</v>
      </c>
      <c r="F189" t="s">
        <v>633</v>
      </c>
      <c r="G189" s="6" t="s">
        <v>269</v>
      </c>
      <c r="H189" s="4">
        <v>0</v>
      </c>
      <c r="I189" s="4">
        <v>-1</v>
      </c>
      <c r="J189" s="19">
        <f t="shared" si="2"/>
        <v>73.05</v>
      </c>
      <c r="K189" s="20"/>
    </row>
    <row r="190" spans="1:11" x14ac:dyDescent="0.25">
      <c r="A190" s="1"/>
      <c r="B190" t="s">
        <v>985</v>
      </c>
      <c r="C190" t="s">
        <v>984</v>
      </c>
      <c r="D190" t="s">
        <v>16</v>
      </c>
      <c r="E190" s="3">
        <v>1</v>
      </c>
      <c r="F190" t="s">
        <v>403</v>
      </c>
      <c r="G190" s="6" t="s">
        <v>124</v>
      </c>
      <c r="H190" s="4">
        <v>0</v>
      </c>
      <c r="I190" s="4">
        <v>-1</v>
      </c>
      <c r="J190" s="19">
        <f t="shared" si="2"/>
        <v>72.05</v>
      </c>
      <c r="K190" s="20"/>
    </row>
    <row r="191" spans="1:11" x14ac:dyDescent="0.25">
      <c r="A191" s="1"/>
      <c r="B191" t="s">
        <v>987</v>
      </c>
      <c r="C191" t="s">
        <v>986</v>
      </c>
      <c r="D191" t="s">
        <v>16</v>
      </c>
      <c r="E191" s="3">
        <v>1</v>
      </c>
      <c r="F191" t="s">
        <v>435</v>
      </c>
      <c r="G191" s="5" t="s">
        <v>219</v>
      </c>
      <c r="H191" s="4">
        <v>8</v>
      </c>
      <c r="I191" s="4">
        <v>0</v>
      </c>
      <c r="J191" s="19">
        <f t="shared" si="2"/>
        <v>80.05</v>
      </c>
      <c r="K191" s="20"/>
    </row>
    <row r="192" spans="1:11" x14ac:dyDescent="0.25">
      <c r="A192" s="1"/>
      <c r="B192" t="s">
        <v>996</v>
      </c>
      <c r="C192" t="s">
        <v>988</v>
      </c>
      <c r="D192" t="s">
        <v>12</v>
      </c>
      <c r="E192" s="3">
        <v>2</v>
      </c>
      <c r="F192" t="s">
        <v>989</v>
      </c>
      <c r="G192" s="6" t="s">
        <v>233</v>
      </c>
      <c r="H192" s="4">
        <v>0</v>
      </c>
      <c r="I192" s="4">
        <v>-2</v>
      </c>
      <c r="J192" s="19">
        <f t="shared" si="2"/>
        <v>78.05</v>
      </c>
      <c r="K192" s="20"/>
    </row>
    <row r="193" spans="1:11" x14ac:dyDescent="0.25">
      <c r="A193" s="1"/>
      <c r="B193" t="s">
        <v>348</v>
      </c>
      <c r="C193" t="s">
        <v>990</v>
      </c>
      <c r="D193" t="s">
        <v>16</v>
      </c>
      <c r="E193" s="3">
        <v>1</v>
      </c>
      <c r="F193" t="s">
        <v>517</v>
      </c>
      <c r="G193" s="6" t="s">
        <v>218</v>
      </c>
      <c r="H193" s="4">
        <v>0</v>
      </c>
      <c r="I193" s="4">
        <v>-1</v>
      </c>
      <c r="J193" s="19">
        <f t="shared" si="2"/>
        <v>77.05</v>
      </c>
      <c r="K193" s="20"/>
    </row>
    <row r="194" spans="1:11" x14ac:dyDescent="0.25">
      <c r="A194" s="1"/>
      <c r="B194" t="s">
        <v>992</v>
      </c>
      <c r="C194" t="s">
        <v>991</v>
      </c>
      <c r="D194" t="s">
        <v>16</v>
      </c>
      <c r="E194" s="3">
        <v>1</v>
      </c>
      <c r="F194" t="s">
        <v>417</v>
      </c>
      <c r="G194" s="6" t="s">
        <v>233</v>
      </c>
      <c r="H194" s="4">
        <v>0</v>
      </c>
      <c r="I194" s="4">
        <v>-1</v>
      </c>
      <c r="J194" s="19">
        <f t="shared" si="2"/>
        <v>76.05</v>
      </c>
      <c r="K194" s="20"/>
    </row>
    <row r="195" spans="1:11" x14ac:dyDescent="0.25">
      <c r="A195" s="1"/>
      <c r="B195" t="s">
        <v>994</v>
      </c>
      <c r="C195" t="s">
        <v>993</v>
      </c>
      <c r="D195" t="s">
        <v>44</v>
      </c>
      <c r="E195" s="3">
        <v>2</v>
      </c>
      <c r="F195" t="s">
        <v>995</v>
      </c>
      <c r="G195" s="6" t="s">
        <v>997</v>
      </c>
      <c r="H195" s="4">
        <v>0</v>
      </c>
      <c r="I195" s="4">
        <v>-2</v>
      </c>
      <c r="J195" s="19">
        <f t="shared" si="2"/>
        <v>74.05</v>
      </c>
    </row>
    <row r="196" spans="1:11" x14ac:dyDescent="0.25">
      <c r="A196" s="1">
        <v>45413</v>
      </c>
      <c r="B196" t="s">
        <v>998</v>
      </c>
      <c r="C196" t="s">
        <v>999</v>
      </c>
      <c r="D196" t="s">
        <v>16</v>
      </c>
      <c r="E196" s="3">
        <v>1</v>
      </c>
      <c r="F196" t="s">
        <v>1000</v>
      </c>
      <c r="G196" s="6" t="s">
        <v>121</v>
      </c>
      <c r="H196" s="4">
        <v>0</v>
      </c>
      <c r="I196" s="4">
        <v>-1</v>
      </c>
      <c r="J196" s="19">
        <f t="shared" si="2"/>
        <v>73.05</v>
      </c>
      <c r="K196" s="20"/>
    </row>
    <row r="197" spans="1:11" x14ac:dyDescent="0.25">
      <c r="A197" s="1">
        <v>46143</v>
      </c>
      <c r="B197" t="s">
        <v>1001</v>
      </c>
      <c r="C197" t="s">
        <v>158</v>
      </c>
      <c r="D197" t="s">
        <v>12</v>
      </c>
      <c r="E197" s="3">
        <v>2</v>
      </c>
      <c r="F197" t="s">
        <v>1002</v>
      </c>
      <c r="G197" s="5" t="s">
        <v>1003</v>
      </c>
      <c r="H197" s="4">
        <v>2</v>
      </c>
      <c r="I197" s="4">
        <v>0</v>
      </c>
      <c r="J197" s="19">
        <f t="shared" si="2"/>
        <v>75.05</v>
      </c>
      <c r="K197" s="20"/>
    </row>
    <row r="198" spans="1:11" x14ac:dyDescent="0.25">
      <c r="A198" s="1"/>
      <c r="B198" t="s">
        <v>1004</v>
      </c>
      <c r="C198" t="s">
        <v>972</v>
      </c>
      <c r="D198" t="s">
        <v>12</v>
      </c>
      <c r="E198" s="3">
        <v>2</v>
      </c>
      <c r="F198" t="s">
        <v>1005</v>
      </c>
      <c r="G198" s="6" t="s">
        <v>203</v>
      </c>
      <c r="H198" s="4">
        <v>0</v>
      </c>
      <c r="I198" s="4">
        <v>-2</v>
      </c>
      <c r="J198" s="19">
        <f t="shared" si="2"/>
        <v>73.05</v>
      </c>
      <c r="K198" s="20"/>
    </row>
    <row r="199" spans="1:11" x14ac:dyDescent="0.25">
      <c r="A199" s="1"/>
      <c r="B199" t="s">
        <v>1006</v>
      </c>
      <c r="C199" t="s">
        <v>1007</v>
      </c>
      <c r="D199" t="s">
        <v>12</v>
      </c>
      <c r="E199" s="3">
        <v>2</v>
      </c>
      <c r="F199" t="s">
        <v>1008</v>
      </c>
      <c r="G199" s="6" t="s">
        <v>133</v>
      </c>
      <c r="H199" s="4">
        <v>0</v>
      </c>
      <c r="I199" s="4">
        <v>-2</v>
      </c>
      <c r="J199" s="19">
        <f t="shared" si="2"/>
        <v>71.05</v>
      </c>
      <c r="K199" s="20"/>
    </row>
    <row r="200" spans="1:11" x14ac:dyDescent="0.25">
      <c r="A200" s="1"/>
      <c r="B200" t="s">
        <v>1009</v>
      </c>
      <c r="C200" t="s">
        <v>1010</v>
      </c>
      <c r="D200" t="s">
        <v>805</v>
      </c>
      <c r="E200" s="3">
        <v>1</v>
      </c>
      <c r="F200" t="s">
        <v>723</v>
      </c>
      <c r="G200" s="6" t="s">
        <v>115</v>
      </c>
      <c r="H200" s="4">
        <v>0</v>
      </c>
      <c r="I200" s="4">
        <v>-1</v>
      </c>
      <c r="J200" s="19">
        <f t="shared" ref="J200:J263" si="3">+J199+I200+H200</f>
        <v>70.05</v>
      </c>
      <c r="K200" s="20"/>
    </row>
    <row r="201" spans="1:11" x14ac:dyDescent="0.25">
      <c r="A201" s="1"/>
      <c r="B201" t="s">
        <v>1011</v>
      </c>
      <c r="C201" t="s">
        <v>1012</v>
      </c>
      <c r="D201" t="s">
        <v>12</v>
      </c>
      <c r="E201" s="3">
        <v>2</v>
      </c>
      <c r="F201" t="s">
        <v>495</v>
      </c>
      <c r="G201" s="5" t="s">
        <v>360</v>
      </c>
      <c r="H201" s="4">
        <v>3</v>
      </c>
      <c r="I201" s="4">
        <v>0</v>
      </c>
      <c r="J201" s="19">
        <f t="shared" si="3"/>
        <v>73.05</v>
      </c>
      <c r="K201" s="20"/>
    </row>
    <row r="202" spans="1:11" x14ac:dyDescent="0.25">
      <c r="A202" s="1"/>
      <c r="B202" t="s">
        <v>1014</v>
      </c>
      <c r="C202" t="s">
        <v>1013</v>
      </c>
      <c r="D202" t="s">
        <v>16</v>
      </c>
      <c r="E202" s="3">
        <v>1</v>
      </c>
      <c r="F202" t="s">
        <v>435</v>
      </c>
      <c r="G202" s="6" t="s">
        <v>124</v>
      </c>
      <c r="H202" s="4">
        <v>0</v>
      </c>
      <c r="I202" s="4">
        <v>-1</v>
      </c>
      <c r="J202" s="19">
        <f t="shared" si="3"/>
        <v>72.05</v>
      </c>
      <c r="K202" s="20"/>
    </row>
    <row r="203" spans="1:11" x14ac:dyDescent="0.25">
      <c r="A203" s="1"/>
      <c r="B203" t="s">
        <v>1015</v>
      </c>
      <c r="C203" t="s">
        <v>1016</v>
      </c>
      <c r="D203" t="s">
        <v>16</v>
      </c>
      <c r="E203" s="3">
        <v>1</v>
      </c>
      <c r="F203" t="s">
        <v>417</v>
      </c>
      <c r="G203" s="6" t="s">
        <v>203</v>
      </c>
      <c r="H203" s="4">
        <v>0</v>
      </c>
      <c r="I203" s="4">
        <v>-1</v>
      </c>
      <c r="J203" s="19">
        <f t="shared" si="3"/>
        <v>71.05</v>
      </c>
      <c r="K203" s="20"/>
    </row>
    <row r="204" spans="1:11" x14ac:dyDescent="0.25">
      <c r="A204" s="1"/>
      <c r="B204" t="s">
        <v>1017</v>
      </c>
      <c r="C204" t="s">
        <v>1018</v>
      </c>
      <c r="D204" t="s">
        <v>12</v>
      </c>
      <c r="E204" s="3">
        <v>2</v>
      </c>
      <c r="F204" t="s">
        <v>1019</v>
      </c>
      <c r="G204" s="6" t="s">
        <v>559</v>
      </c>
      <c r="H204" s="4">
        <v>0</v>
      </c>
      <c r="I204" s="4">
        <v>-2</v>
      </c>
      <c r="J204" s="19">
        <f t="shared" si="3"/>
        <v>69.05</v>
      </c>
      <c r="K204" s="20"/>
    </row>
    <row r="205" spans="1:11" x14ac:dyDescent="0.25">
      <c r="A205" s="1"/>
      <c r="B205" t="s">
        <v>1020</v>
      </c>
      <c r="C205" t="s">
        <v>955</v>
      </c>
      <c r="D205" t="s">
        <v>44</v>
      </c>
      <c r="E205" s="3">
        <v>2</v>
      </c>
      <c r="F205" t="s">
        <v>1021</v>
      </c>
      <c r="G205" s="6" t="s">
        <v>130</v>
      </c>
      <c r="H205" s="4">
        <v>0</v>
      </c>
      <c r="I205" s="4">
        <v>-2</v>
      </c>
      <c r="J205" s="19">
        <f t="shared" si="3"/>
        <v>67.05</v>
      </c>
      <c r="K205" s="20"/>
    </row>
    <row r="206" spans="1:11" x14ac:dyDescent="0.25">
      <c r="A206" s="1"/>
      <c r="B206" t="s">
        <v>1022</v>
      </c>
      <c r="C206" t="s">
        <v>1023</v>
      </c>
      <c r="D206" t="s">
        <v>44</v>
      </c>
      <c r="E206" s="3">
        <v>2</v>
      </c>
      <c r="F206" t="s">
        <v>435</v>
      </c>
      <c r="G206" s="6" t="s">
        <v>1028</v>
      </c>
      <c r="H206" s="4">
        <v>0</v>
      </c>
      <c r="I206" s="4">
        <v>-2</v>
      </c>
      <c r="J206" s="19">
        <f t="shared" si="3"/>
        <v>65.05</v>
      </c>
      <c r="K206" s="20"/>
    </row>
    <row r="207" spans="1:11" x14ac:dyDescent="0.25">
      <c r="A207" s="1"/>
      <c r="B207" t="s">
        <v>1024</v>
      </c>
      <c r="C207" t="s">
        <v>1025</v>
      </c>
      <c r="D207" t="s">
        <v>12</v>
      </c>
      <c r="E207" s="3">
        <v>2</v>
      </c>
      <c r="F207" t="s">
        <v>1026</v>
      </c>
      <c r="G207" s="6" t="s">
        <v>868</v>
      </c>
      <c r="H207" s="4">
        <v>0</v>
      </c>
      <c r="I207" s="4">
        <v>-2</v>
      </c>
      <c r="J207" s="19">
        <f t="shared" si="3"/>
        <v>63.05</v>
      </c>
      <c r="K207" s="20"/>
    </row>
    <row r="208" spans="1:11" x14ac:dyDescent="0.25">
      <c r="A208" s="1"/>
      <c r="B208" t="s">
        <v>1027</v>
      </c>
      <c r="C208" t="s">
        <v>1433</v>
      </c>
      <c r="D208" t="s">
        <v>16</v>
      </c>
      <c r="E208" s="3">
        <v>1</v>
      </c>
      <c r="F208" t="s">
        <v>414</v>
      </c>
      <c r="G208" s="6" t="s">
        <v>126</v>
      </c>
      <c r="H208" s="4">
        <v>0</v>
      </c>
      <c r="I208" s="4">
        <v>-1</v>
      </c>
      <c r="J208" s="19">
        <f t="shared" si="3"/>
        <v>62.05</v>
      </c>
    </row>
    <row r="209" spans="1:11" x14ac:dyDescent="0.25">
      <c r="A209" s="1">
        <v>11444</v>
      </c>
      <c r="B209" t="s">
        <v>1030</v>
      </c>
      <c r="C209" t="s">
        <v>1029</v>
      </c>
      <c r="D209" t="s">
        <v>16</v>
      </c>
      <c r="E209" s="3">
        <v>1</v>
      </c>
      <c r="F209" t="s">
        <v>1031</v>
      </c>
      <c r="G209" s="6" t="s">
        <v>466</v>
      </c>
      <c r="H209" s="4">
        <v>0</v>
      </c>
      <c r="I209" s="4">
        <v>-1</v>
      </c>
      <c r="J209" s="19">
        <f t="shared" si="3"/>
        <v>61.05</v>
      </c>
      <c r="K209" s="19" t="s">
        <v>1032</v>
      </c>
    </row>
    <row r="210" spans="1:11" x14ac:dyDescent="0.25">
      <c r="A210" s="1">
        <v>37043</v>
      </c>
      <c r="B210" t="s">
        <v>110</v>
      </c>
      <c r="C210" t="s">
        <v>19</v>
      </c>
      <c r="D210" t="s">
        <v>44</v>
      </c>
      <c r="E210" s="3">
        <v>2</v>
      </c>
      <c r="F210" t="s">
        <v>462</v>
      </c>
      <c r="G210" s="5" t="s">
        <v>361</v>
      </c>
      <c r="H210" s="4">
        <v>10</v>
      </c>
      <c r="I210" s="4">
        <v>0</v>
      </c>
      <c r="J210" s="19">
        <f t="shared" si="3"/>
        <v>71.05</v>
      </c>
      <c r="K210" s="19"/>
    </row>
    <row r="211" spans="1:11" x14ac:dyDescent="0.25">
      <c r="A211" s="1"/>
      <c r="C211" t="s">
        <v>1033</v>
      </c>
      <c r="D211" t="s">
        <v>16</v>
      </c>
      <c r="E211" s="3">
        <v>1</v>
      </c>
      <c r="F211" t="s">
        <v>517</v>
      </c>
      <c r="G211" s="6" t="s">
        <v>131</v>
      </c>
      <c r="H211" s="4">
        <v>0</v>
      </c>
      <c r="I211" s="4">
        <v>-1</v>
      </c>
      <c r="J211" s="19">
        <f t="shared" si="3"/>
        <v>70.05</v>
      </c>
      <c r="K211" s="19"/>
    </row>
    <row r="212" spans="1:11" x14ac:dyDescent="0.25">
      <c r="A212" s="1"/>
      <c r="B212" t="s">
        <v>90</v>
      </c>
      <c r="C212" t="s">
        <v>1034</v>
      </c>
      <c r="D212" t="s">
        <v>16</v>
      </c>
      <c r="E212" s="3">
        <v>1</v>
      </c>
      <c r="F212" t="s">
        <v>517</v>
      </c>
      <c r="G212" s="6" t="s">
        <v>868</v>
      </c>
      <c r="H212" s="4">
        <v>0</v>
      </c>
      <c r="I212" s="4">
        <v>-1</v>
      </c>
      <c r="J212" s="19">
        <f t="shared" si="3"/>
        <v>69.05</v>
      </c>
      <c r="K212" s="19"/>
    </row>
    <row r="213" spans="1:11" x14ac:dyDescent="0.25">
      <c r="A213" s="1"/>
      <c r="C213" t="s">
        <v>1035</v>
      </c>
      <c r="D213" t="s">
        <v>16</v>
      </c>
      <c r="E213" s="3">
        <v>1</v>
      </c>
      <c r="F213" t="s">
        <v>533</v>
      </c>
      <c r="G213" s="6" t="s">
        <v>122</v>
      </c>
      <c r="H213" s="4">
        <v>0</v>
      </c>
      <c r="I213" s="4">
        <v>-1</v>
      </c>
      <c r="J213" s="19">
        <f t="shared" si="3"/>
        <v>68.05</v>
      </c>
      <c r="K213" s="19"/>
    </row>
    <row r="214" spans="1:11" x14ac:dyDescent="0.25">
      <c r="A214" s="1"/>
      <c r="B214" t="s">
        <v>93</v>
      </c>
      <c r="C214" t="s">
        <v>1036</v>
      </c>
      <c r="D214" t="s">
        <v>16</v>
      </c>
      <c r="E214" s="3">
        <v>1</v>
      </c>
      <c r="F214" t="s">
        <v>425</v>
      </c>
      <c r="G214" s="6" t="s">
        <v>131</v>
      </c>
      <c r="H214" s="4">
        <v>0</v>
      </c>
      <c r="I214" s="4">
        <v>-1</v>
      </c>
      <c r="J214" s="19">
        <f t="shared" si="3"/>
        <v>67.05</v>
      </c>
      <c r="K214" s="19"/>
    </row>
    <row r="215" spans="1:11" x14ac:dyDescent="0.25">
      <c r="A215" s="1"/>
      <c r="B215" t="s">
        <v>1037</v>
      </c>
      <c r="C215" t="s">
        <v>988</v>
      </c>
      <c r="D215" t="s">
        <v>12</v>
      </c>
      <c r="E215" s="3">
        <v>2</v>
      </c>
      <c r="F215" t="s">
        <v>1038</v>
      </c>
      <c r="G215" s="6" t="s">
        <v>233</v>
      </c>
      <c r="H215" s="4">
        <v>0</v>
      </c>
      <c r="I215" s="4">
        <v>-2</v>
      </c>
      <c r="J215" s="19">
        <f t="shared" si="3"/>
        <v>65.05</v>
      </c>
      <c r="K215" s="19"/>
    </row>
    <row r="216" spans="1:11" x14ac:dyDescent="0.25">
      <c r="A216" s="1"/>
      <c r="C216" t="s">
        <v>1039</v>
      </c>
      <c r="D216" t="s">
        <v>16</v>
      </c>
      <c r="E216" s="3">
        <v>1</v>
      </c>
      <c r="F216" t="s">
        <v>509</v>
      </c>
      <c r="G216" s="6" t="s">
        <v>569</v>
      </c>
      <c r="H216" s="4">
        <v>0</v>
      </c>
      <c r="I216" s="4">
        <v>-1</v>
      </c>
      <c r="J216" s="19">
        <f t="shared" si="3"/>
        <v>64.05</v>
      </c>
      <c r="K216" s="19"/>
    </row>
    <row r="217" spans="1:11" x14ac:dyDescent="0.25">
      <c r="A217" s="1"/>
      <c r="B217" t="s">
        <v>1041</v>
      </c>
      <c r="C217" t="s">
        <v>1040</v>
      </c>
      <c r="D217" t="s">
        <v>75</v>
      </c>
      <c r="E217" s="3">
        <v>1.5</v>
      </c>
      <c r="F217" t="s">
        <v>455</v>
      </c>
      <c r="G217" s="6" t="s">
        <v>144</v>
      </c>
      <c r="H217" s="4">
        <v>0</v>
      </c>
      <c r="I217" s="4">
        <v>-1.5</v>
      </c>
      <c r="J217" s="19">
        <f t="shared" si="3"/>
        <v>62.55</v>
      </c>
      <c r="K217" s="19"/>
    </row>
    <row r="218" spans="1:11" x14ac:dyDescent="0.25">
      <c r="A218" s="1"/>
      <c r="C218" t="s">
        <v>1042</v>
      </c>
      <c r="D218" t="s">
        <v>75</v>
      </c>
      <c r="E218" s="3">
        <v>1.5</v>
      </c>
      <c r="F218" t="s">
        <v>462</v>
      </c>
      <c r="G218" s="6" t="s">
        <v>115</v>
      </c>
      <c r="H218" s="4">
        <v>0</v>
      </c>
      <c r="I218" s="4">
        <v>-1.5</v>
      </c>
      <c r="J218" s="19">
        <f t="shared" si="3"/>
        <v>61.05</v>
      </c>
    </row>
    <row r="219" spans="1:11" x14ac:dyDescent="0.25">
      <c r="A219" s="1">
        <v>37408</v>
      </c>
      <c r="B219" t="s">
        <v>90</v>
      </c>
      <c r="C219" t="s">
        <v>1043</v>
      </c>
      <c r="D219" t="s">
        <v>21</v>
      </c>
      <c r="E219" s="3">
        <v>4</v>
      </c>
      <c r="F219" t="s">
        <v>1044</v>
      </c>
      <c r="G219" s="5" t="s">
        <v>1059</v>
      </c>
      <c r="H219" s="4">
        <v>0.4</v>
      </c>
      <c r="I219" s="4">
        <v>0</v>
      </c>
      <c r="J219" s="19">
        <f t="shared" si="3"/>
        <v>61.449999999999996</v>
      </c>
      <c r="K219" s="19"/>
    </row>
    <row r="220" spans="1:11" x14ac:dyDescent="0.25">
      <c r="A220" s="1"/>
      <c r="C220" t="s">
        <v>829</v>
      </c>
      <c r="D220" t="s">
        <v>16</v>
      </c>
      <c r="E220" s="3">
        <v>1</v>
      </c>
      <c r="F220" t="s">
        <v>414</v>
      </c>
      <c r="G220" s="6" t="s">
        <v>141</v>
      </c>
      <c r="H220" s="4">
        <v>0</v>
      </c>
      <c r="I220" s="4">
        <v>-1</v>
      </c>
      <c r="J220" s="19">
        <f t="shared" si="3"/>
        <v>60.449999999999996</v>
      </c>
      <c r="K220" s="19"/>
    </row>
    <row r="221" spans="1:11" x14ac:dyDescent="0.25">
      <c r="A221" s="1"/>
      <c r="B221" t="s">
        <v>88</v>
      </c>
      <c r="C221" t="s">
        <v>1045</v>
      </c>
      <c r="D221" t="s">
        <v>16</v>
      </c>
      <c r="E221" s="3">
        <v>1</v>
      </c>
      <c r="F221" t="s">
        <v>417</v>
      </c>
      <c r="G221" s="6" t="s">
        <v>113</v>
      </c>
      <c r="H221" s="4">
        <v>0</v>
      </c>
      <c r="I221" s="4">
        <v>-1</v>
      </c>
      <c r="J221" s="19">
        <f t="shared" si="3"/>
        <v>59.449999999999996</v>
      </c>
      <c r="K221" s="19"/>
    </row>
    <row r="222" spans="1:11" x14ac:dyDescent="0.25">
      <c r="A222" s="1"/>
      <c r="C222" t="s">
        <v>1046</v>
      </c>
      <c r="D222" t="s">
        <v>12</v>
      </c>
      <c r="E222" s="3">
        <v>2</v>
      </c>
      <c r="F222" t="s">
        <v>1047</v>
      </c>
      <c r="G222" s="6" t="s">
        <v>165</v>
      </c>
      <c r="H222" s="4">
        <v>0</v>
      </c>
      <c r="I222" s="4">
        <v>-2</v>
      </c>
      <c r="J222" s="19">
        <f t="shared" si="3"/>
        <v>57.449999999999996</v>
      </c>
      <c r="K222" s="19"/>
    </row>
    <row r="223" spans="1:11" x14ac:dyDescent="0.25">
      <c r="A223" s="1"/>
      <c r="B223" t="s">
        <v>93</v>
      </c>
      <c r="C223" t="s">
        <v>1048</v>
      </c>
      <c r="D223" t="s">
        <v>16</v>
      </c>
      <c r="E223" s="3">
        <v>1</v>
      </c>
      <c r="F223" t="s">
        <v>517</v>
      </c>
      <c r="G223" s="6" t="s">
        <v>144</v>
      </c>
      <c r="H223" s="4">
        <v>0</v>
      </c>
      <c r="I223" s="4">
        <v>-1</v>
      </c>
      <c r="J223" s="19">
        <f t="shared" si="3"/>
        <v>56.449999999999996</v>
      </c>
      <c r="K223" s="19"/>
    </row>
    <row r="224" spans="1:11" x14ac:dyDescent="0.25">
      <c r="A224" s="1"/>
      <c r="C224" t="s">
        <v>1049</v>
      </c>
      <c r="D224" t="s">
        <v>16</v>
      </c>
      <c r="E224" s="3">
        <v>1</v>
      </c>
      <c r="F224" t="s">
        <v>403</v>
      </c>
      <c r="G224" s="6" t="s">
        <v>133</v>
      </c>
      <c r="H224" s="4">
        <v>0</v>
      </c>
      <c r="I224" s="4">
        <v>-1</v>
      </c>
      <c r="J224" s="19">
        <f t="shared" si="3"/>
        <v>55.449999999999996</v>
      </c>
      <c r="K224" s="19"/>
    </row>
    <row r="225" spans="1:11" x14ac:dyDescent="0.25">
      <c r="A225" s="1"/>
      <c r="B225" t="s">
        <v>1051</v>
      </c>
      <c r="C225" t="s">
        <v>1050</v>
      </c>
      <c r="D225" t="s">
        <v>12</v>
      </c>
      <c r="E225" s="3">
        <v>2</v>
      </c>
      <c r="F225" t="s">
        <v>1052</v>
      </c>
      <c r="G225" s="5" t="s">
        <v>119</v>
      </c>
      <c r="H225" s="4">
        <v>2</v>
      </c>
      <c r="I225" s="4">
        <v>0</v>
      </c>
      <c r="J225" s="19">
        <f t="shared" si="3"/>
        <v>57.449999999999996</v>
      </c>
      <c r="K225" s="19"/>
    </row>
    <row r="226" spans="1:11" x14ac:dyDescent="0.25">
      <c r="A226" s="1"/>
      <c r="B226" t="s">
        <v>1054</v>
      </c>
      <c r="C226" t="s">
        <v>1053</v>
      </c>
      <c r="D226" t="s">
        <v>16</v>
      </c>
      <c r="E226" s="3">
        <v>1</v>
      </c>
      <c r="F226" t="s">
        <v>433</v>
      </c>
      <c r="G226" s="6" t="s">
        <v>136</v>
      </c>
      <c r="H226" s="4">
        <v>0</v>
      </c>
      <c r="I226" s="4">
        <v>-1</v>
      </c>
      <c r="J226" s="19">
        <f t="shared" si="3"/>
        <v>56.449999999999996</v>
      </c>
      <c r="K226" s="19"/>
    </row>
    <row r="227" spans="1:11" x14ac:dyDescent="0.25">
      <c r="A227" s="1"/>
      <c r="B227" t="s">
        <v>1055</v>
      </c>
      <c r="C227" t="s">
        <v>944</v>
      </c>
      <c r="D227" t="s">
        <v>44</v>
      </c>
      <c r="E227" s="3">
        <v>2</v>
      </c>
      <c r="F227" t="s">
        <v>1056</v>
      </c>
      <c r="G227" s="6" t="s">
        <v>1060</v>
      </c>
      <c r="H227" s="4">
        <v>0</v>
      </c>
      <c r="I227" s="4">
        <v>-2</v>
      </c>
      <c r="J227" s="19">
        <f t="shared" si="3"/>
        <v>54.449999999999996</v>
      </c>
      <c r="K227" s="19"/>
    </row>
    <row r="228" spans="1:11" x14ac:dyDescent="0.25">
      <c r="A228" s="1"/>
      <c r="C228" t="s">
        <v>1057</v>
      </c>
      <c r="D228" t="s">
        <v>16</v>
      </c>
      <c r="E228" s="3">
        <v>1</v>
      </c>
      <c r="F228" t="s">
        <v>1058</v>
      </c>
      <c r="G228" s="6" t="s">
        <v>1061</v>
      </c>
      <c r="H228" s="4">
        <v>0</v>
      </c>
      <c r="I228" s="4">
        <v>-1</v>
      </c>
      <c r="J228" s="19">
        <f t="shared" si="3"/>
        <v>53.449999999999996</v>
      </c>
      <c r="K228" s="19"/>
    </row>
    <row r="229" spans="1:11" x14ac:dyDescent="0.25">
      <c r="A229" s="1">
        <v>37773</v>
      </c>
      <c r="B229" t="s">
        <v>1063</v>
      </c>
      <c r="C229" t="s">
        <v>1062</v>
      </c>
      <c r="D229" t="s">
        <v>12</v>
      </c>
      <c r="E229" s="3">
        <v>2</v>
      </c>
      <c r="F229" t="s">
        <v>1064</v>
      </c>
      <c r="G229" s="6" t="s">
        <v>115</v>
      </c>
      <c r="H229" s="4">
        <v>0</v>
      </c>
      <c r="I229" s="4">
        <v>-2</v>
      </c>
      <c r="J229" s="19">
        <f t="shared" si="3"/>
        <v>51.449999999999996</v>
      </c>
    </row>
    <row r="230" spans="1:11" x14ac:dyDescent="0.25">
      <c r="A230" s="1">
        <v>39965</v>
      </c>
      <c r="B230" t="s">
        <v>1066</v>
      </c>
      <c r="C230" t="s">
        <v>1065</v>
      </c>
      <c r="D230" t="s">
        <v>44</v>
      </c>
      <c r="E230" s="3">
        <v>2</v>
      </c>
      <c r="F230" t="s">
        <v>433</v>
      </c>
      <c r="G230" s="6" t="s">
        <v>113</v>
      </c>
      <c r="H230" s="4">
        <v>0</v>
      </c>
      <c r="I230" s="4">
        <v>-2</v>
      </c>
      <c r="J230" s="19">
        <f t="shared" si="3"/>
        <v>49.449999999999996</v>
      </c>
      <c r="K230" s="19"/>
    </row>
    <row r="231" spans="1:11" x14ac:dyDescent="0.25">
      <c r="A231" s="1"/>
      <c r="B231" t="s">
        <v>1068</v>
      </c>
      <c r="C231" t="s">
        <v>1067</v>
      </c>
      <c r="D231" t="s">
        <v>44</v>
      </c>
      <c r="E231" s="3">
        <v>2</v>
      </c>
      <c r="F231" t="s">
        <v>1069</v>
      </c>
      <c r="G231" s="5" t="s">
        <v>116</v>
      </c>
      <c r="H231" s="4">
        <v>12</v>
      </c>
      <c r="I231" s="4">
        <v>0</v>
      </c>
      <c r="J231" s="19">
        <f t="shared" si="3"/>
        <v>61.449999999999996</v>
      </c>
      <c r="K231" s="19"/>
    </row>
    <row r="232" spans="1:11" x14ac:dyDescent="0.25">
      <c r="A232" s="1"/>
      <c r="B232" t="s">
        <v>1071</v>
      </c>
      <c r="C232" t="s">
        <v>1070</v>
      </c>
      <c r="D232" t="s">
        <v>12</v>
      </c>
      <c r="E232" s="3">
        <v>2</v>
      </c>
      <c r="F232" t="s">
        <v>1072</v>
      </c>
      <c r="G232" s="6" t="s">
        <v>133</v>
      </c>
      <c r="H232" s="4">
        <v>0</v>
      </c>
      <c r="I232" s="4">
        <v>-2</v>
      </c>
      <c r="J232" s="19">
        <f t="shared" si="3"/>
        <v>59.449999999999996</v>
      </c>
      <c r="K232" s="19"/>
    </row>
    <row r="233" spans="1:11" x14ac:dyDescent="0.25">
      <c r="A233" s="1"/>
      <c r="B233" t="s">
        <v>1074</v>
      </c>
      <c r="C233" t="s">
        <v>1073</v>
      </c>
      <c r="D233" t="s">
        <v>12</v>
      </c>
      <c r="E233" s="3">
        <v>2</v>
      </c>
      <c r="F233" t="s">
        <v>1086</v>
      </c>
      <c r="G233" s="5" t="s">
        <v>1084</v>
      </c>
      <c r="H233" s="4">
        <v>1.1299999999999999</v>
      </c>
      <c r="I233" s="4">
        <v>0</v>
      </c>
      <c r="J233" s="19">
        <f t="shared" si="3"/>
        <v>60.58</v>
      </c>
      <c r="K233" s="19"/>
    </row>
    <row r="234" spans="1:11" x14ac:dyDescent="0.25">
      <c r="A234" s="1"/>
      <c r="B234" t="s">
        <v>1076</v>
      </c>
      <c r="C234" t="s">
        <v>1075</v>
      </c>
      <c r="D234" t="s">
        <v>44</v>
      </c>
      <c r="E234" s="3">
        <v>2</v>
      </c>
      <c r="F234" t="s">
        <v>1077</v>
      </c>
      <c r="G234" s="6" t="s">
        <v>1085</v>
      </c>
      <c r="H234" s="4">
        <v>0</v>
      </c>
      <c r="I234" s="4">
        <v>-2</v>
      </c>
      <c r="J234" s="19">
        <f t="shared" si="3"/>
        <v>58.58</v>
      </c>
      <c r="K234" s="19"/>
    </row>
    <row r="235" spans="1:11" x14ac:dyDescent="0.25">
      <c r="A235" s="1"/>
      <c r="B235" t="s">
        <v>376</v>
      </c>
      <c r="C235" t="s">
        <v>1078</v>
      </c>
      <c r="D235" t="s">
        <v>12</v>
      </c>
      <c r="E235" s="3">
        <v>2</v>
      </c>
      <c r="F235" t="s">
        <v>1079</v>
      </c>
      <c r="G235" s="5" t="s">
        <v>506</v>
      </c>
      <c r="H235" s="4">
        <v>3</v>
      </c>
      <c r="I235" s="4">
        <v>0</v>
      </c>
      <c r="J235" s="19">
        <f t="shared" si="3"/>
        <v>61.58</v>
      </c>
      <c r="K235" s="19"/>
    </row>
    <row r="236" spans="1:11" x14ac:dyDescent="0.25">
      <c r="A236" s="1"/>
      <c r="B236" t="s">
        <v>1081</v>
      </c>
      <c r="C236" t="s">
        <v>1080</v>
      </c>
      <c r="D236" t="s">
        <v>16</v>
      </c>
      <c r="E236" s="3">
        <v>1</v>
      </c>
      <c r="F236" t="s">
        <v>495</v>
      </c>
      <c r="G236" s="6" t="s">
        <v>124</v>
      </c>
      <c r="H236" s="4">
        <v>0</v>
      </c>
      <c r="I236" s="4">
        <v>-1</v>
      </c>
      <c r="J236" s="19">
        <f t="shared" si="3"/>
        <v>60.58</v>
      </c>
      <c r="K236" s="19"/>
    </row>
    <row r="237" spans="1:11" x14ac:dyDescent="0.25">
      <c r="A237" s="1"/>
      <c r="B237" t="s">
        <v>1083</v>
      </c>
      <c r="C237" t="s">
        <v>1082</v>
      </c>
      <c r="D237" t="s">
        <v>16</v>
      </c>
      <c r="E237" s="3">
        <v>1</v>
      </c>
      <c r="F237" t="s">
        <v>414</v>
      </c>
      <c r="G237" s="6" t="s">
        <v>119</v>
      </c>
      <c r="H237" s="4">
        <v>0</v>
      </c>
      <c r="I237" s="4">
        <v>-1</v>
      </c>
      <c r="J237" s="19">
        <f t="shared" si="3"/>
        <v>59.58</v>
      </c>
    </row>
    <row r="238" spans="1:11" x14ac:dyDescent="0.25">
      <c r="A238" s="1">
        <v>41061</v>
      </c>
      <c r="B238" t="s">
        <v>1087</v>
      </c>
      <c r="C238" t="s">
        <v>947</v>
      </c>
      <c r="D238" t="s">
        <v>12</v>
      </c>
      <c r="E238" s="3">
        <v>2</v>
      </c>
      <c r="F238" t="s">
        <v>1088</v>
      </c>
      <c r="G238" s="5" t="s">
        <v>1089</v>
      </c>
      <c r="H238" s="4">
        <v>1</v>
      </c>
      <c r="I238" s="4">
        <v>0</v>
      </c>
      <c r="J238" s="19">
        <f t="shared" si="3"/>
        <v>60.58</v>
      </c>
      <c r="K238" s="19"/>
    </row>
    <row r="239" spans="1:11" x14ac:dyDescent="0.25">
      <c r="A239" s="1"/>
      <c r="B239" t="s">
        <v>1090</v>
      </c>
      <c r="C239" t="s">
        <v>1040</v>
      </c>
      <c r="D239" t="s">
        <v>12</v>
      </c>
      <c r="E239" s="3">
        <v>2</v>
      </c>
      <c r="F239" t="s">
        <v>1091</v>
      </c>
      <c r="G239" s="5" t="s">
        <v>1028</v>
      </c>
      <c r="H239" s="4">
        <v>1.5</v>
      </c>
      <c r="I239" s="4">
        <v>0</v>
      </c>
      <c r="J239" s="19">
        <f t="shared" si="3"/>
        <v>62.08</v>
      </c>
      <c r="K239" s="19"/>
    </row>
    <row r="240" spans="1:11" x14ac:dyDescent="0.25">
      <c r="A240" s="1">
        <v>42522</v>
      </c>
      <c r="B240" t="s">
        <v>1093</v>
      </c>
      <c r="C240" t="s">
        <v>1092</v>
      </c>
      <c r="D240" t="s">
        <v>16</v>
      </c>
      <c r="E240" s="3">
        <v>1</v>
      </c>
      <c r="F240" t="s">
        <v>517</v>
      </c>
      <c r="G240" s="6" t="s">
        <v>144</v>
      </c>
      <c r="H240" s="4">
        <v>0</v>
      </c>
      <c r="I240" s="4">
        <v>-1</v>
      </c>
      <c r="J240" s="19">
        <f t="shared" si="3"/>
        <v>61.08</v>
      </c>
      <c r="K240" s="19"/>
    </row>
    <row r="241" spans="1:11" x14ac:dyDescent="0.25">
      <c r="A241" s="1"/>
      <c r="B241" t="s">
        <v>58</v>
      </c>
      <c r="C241" t="s">
        <v>1094</v>
      </c>
      <c r="D241" t="s">
        <v>16</v>
      </c>
      <c r="E241" s="3">
        <v>1</v>
      </c>
      <c r="F241" t="s">
        <v>411</v>
      </c>
      <c r="G241" s="5" t="s">
        <v>219</v>
      </c>
      <c r="H241" s="4">
        <v>8</v>
      </c>
      <c r="I241" s="4">
        <v>0</v>
      </c>
      <c r="J241" s="19">
        <f t="shared" si="3"/>
        <v>69.08</v>
      </c>
      <c r="K241" s="19"/>
    </row>
    <row r="242" spans="1:11" x14ac:dyDescent="0.25">
      <c r="A242" s="1"/>
      <c r="B242" t="s">
        <v>1095</v>
      </c>
      <c r="C242" t="s">
        <v>929</v>
      </c>
      <c r="D242" t="s">
        <v>16</v>
      </c>
      <c r="E242" s="3">
        <v>1</v>
      </c>
      <c r="F242" t="s">
        <v>530</v>
      </c>
      <c r="G242" s="6" t="s">
        <v>115</v>
      </c>
      <c r="H242" s="4">
        <v>0</v>
      </c>
      <c r="I242" s="4">
        <v>-1</v>
      </c>
      <c r="J242" s="19">
        <f t="shared" si="3"/>
        <v>68.08</v>
      </c>
      <c r="K242" s="19"/>
    </row>
    <row r="243" spans="1:11" x14ac:dyDescent="0.25">
      <c r="A243" s="1"/>
      <c r="B243" t="s">
        <v>1096</v>
      </c>
      <c r="C243" t="s">
        <v>1018</v>
      </c>
      <c r="D243" t="s">
        <v>805</v>
      </c>
      <c r="E243" s="3">
        <v>1</v>
      </c>
      <c r="F243" t="s">
        <v>718</v>
      </c>
      <c r="G243" s="5" t="s">
        <v>234</v>
      </c>
      <c r="H243" s="4">
        <v>1.5</v>
      </c>
      <c r="I243" s="4">
        <v>0</v>
      </c>
      <c r="J243" s="19">
        <f t="shared" si="3"/>
        <v>69.58</v>
      </c>
      <c r="K243" s="19"/>
    </row>
    <row r="244" spans="1:11" x14ac:dyDescent="0.25">
      <c r="A244" s="1"/>
      <c r="C244" t="s">
        <v>1097</v>
      </c>
      <c r="D244" t="s">
        <v>805</v>
      </c>
      <c r="E244" s="3">
        <v>1</v>
      </c>
      <c r="F244" t="s">
        <v>1098</v>
      </c>
      <c r="G244" s="6" t="s">
        <v>326</v>
      </c>
      <c r="H244" s="4">
        <v>0</v>
      </c>
      <c r="I244" s="4">
        <v>-1</v>
      </c>
      <c r="J244" s="19">
        <f t="shared" si="3"/>
        <v>68.58</v>
      </c>
    </row>
    <row r="245" spans="1:11" x14ac:dyDescent="0.25">
      <c r="A245" s="1">
        <v>45078</v>
      </c>
      <c r="B245" t="s">
        <v>61</v>
      </c>
      <c r="C245" t="s">
        <v>366</v>
      </c>
      <c r="D245" t="s">
        <v>16</v>
      </c>
      <c r="E245" s="3">
        <v>1</v>
      </c>
      <c r="F245" t="s">
        <v>512</v>
      </c>
      <c r="G245" s="6" t="s">
        <v>168</v>
      </c>
      <c r="H245" s="4">
        <v>0</v>
      </c>
      <c r="I245" s="4">
        <v>-1</v>
      </c>
      <c r="J245" s="19">
        <f t="shared" si="3"/>
        <v>67.58</v>
      </c>
      <c r="K245" s="20"/>
    </row>
    <row r="246" spans="1:11" x14ac:dyDescent="0.25">
      <c r="A246" s="1"/>
      <c r="B246" t="s">
        <v>1157</v>
      </c>
      <c r="C246" t="s">
        <v>1158</v>
      </c>
      <c r="D246" t="s">
        <v>16</v>
      </c>
      <c r="E246" s="3">
        <v>1</v>
      </c>
      <c r="F246" t="s">
        <v>1159</v>
      </c>
      <c r="G246" s="5" t="s">
        <v>118</v>
      </c>
      <c r="H246" s="4">
        <v>6</v>
      </c>
      <c r="I246" s="4">
        <v>0</v>
      </c>
      <c r="J246" s="19">
        <f t="shared" si="3"/>
        <v>73.58</v>
      </c>
      <c r="K246" s="20"/>
    </row>
    <row r="247" spans="1:11" x14ac:dyDescent="0.25">
      <c r="A247" s="1"/>
      <c r="B247" t="s">
        <v>322</v>
      </c>
      <c r="C247" t="s">
        <v>1160</v>
      </c>
      <c r="D247" t="s">
        <v>16</v>
      </c>
      <c r="E247" s="3">
        <v>1</v>
      </c>
      <c r="F247" t="s">
        <v>433</v>
      </c>
      <c r="G247" s="6" t="s">
        <v>121</v>
      </c>
      <c r="H247" s="4">
        <v>0</v>
      </c>
      <c r="I247" s="4">
        <v>-1</v>
      </c>
      <c r="J247" s="19">
        <f t="shared" si="3"/>
        <v>72.58</v>
      </c>
      <c r="K247" s="20"/>
    </row>
    <row r="248" spans="1:11" x14ac:dyDescent="0.25">
      <c r="A248" s="1"/>
      <c r="C248" t="s">
        <v>1161</v>
      </c>
      <c r="D248" t="s">
        <v>16</v>
      </c>
      <c r="E248" s="3">
        <v>1</v>
      </c>
      <c r="F248" t="s">
        <v>1162</v>
      </c>
      <c r="G248" s="6" t="s">
        <v>115</v>
      </c>
      <c r="H248" s="4">
        <v>0</v>
      </c>
      <c r="I248" s="4">
        <v>-1</v>
      </c>
      <c r="J248" s="19">
        <f t="shared" si="3"/>
        <v>71.58</v>
      </c>
      <c r="K248" s="20"/>
    </row>
    <row r="249" spans="1:11" x14ac:dyDescent="0.25">
      <c r="A249" s="1"/>
      <c r="B249" t="s">
        <v>1163</v>
      </c>
      <c r="C249" t="s">
        <v>1164</v>
      </c>
      <c r="D249" t="s">
        <v>12</v>
      </c>
      <c r="E249" s="3">
        <v>2</v>
      </c>
      <c r="F249" t="s">
        <v>1165</v>
      </c>
      <c r="G249" s="6" t="s">
        <v>141</v>
      </c>
      <c r="H249" s="4">
        <v>0</v>
      </c>
      <c r="I249" s="4">
        <v>-2</v>
      </c>
      <c r="J249" s="19">
        <f t="shared" si="3"/>
        <v>69.58</v>
      </c>
      <c r="K249" s="20"/>
    </row>
    <row r="250" spans="1:11" x14ac:dyDescent="0.25">
      <c r="A250" s="1"/>
      <c r="B250" t="s">
        <v>1166</v>
      </c>
      <c r="C250" t="s">
        <v>1167</v>
      </c>
      <c r="D250" t="s">
        <v>16</v>
      </c>
      <c r="E250" s="3">
        <v>1</v>
      </c>
      <c r="F250" t="s">
        <v>462</v>
      </c>
      <c r="G250" s="6" t="s">
        <v>466</v>
      </c>
      <c r="H250" s="4">
        <v>0</v>
      </c>
      <c r="I250" s="4">
        <v>-1</v>
      </c>
      <c r="J250" s="19">
        <f t="shared" si="3"/>
        <v>68.58</v>
      </c>
      <c r="K250" s="20"/>
    </row>
    <row r="251" spans="1:11" x14ac:dyDescent="0.25">
      <c r="A251" s="1"/>
      <c r="C251" t="s">
        <v>990</v>
      </c>
      <c r="D251" t="s">
        <v>44</v>
      </c>
      <c r="E251" s="3">
        <v>2</v>
      </c>
      <c r="F251" t="s">
        <v>437</v>
      </c>
      <c r="G251" s="6" t="s">
        <v>1168</v>
      </c>
      <c r="H251" s="4">
        <v>0</v>
      </c>
      <c r="I251" s="4">
        <v>-2</v>
      </c>
      <c r="J251" s="19">
        <f t="shared" si="3"/>
        <v>66.58</v>
      </c>
    </row>
    <row r="252" spans="1:11" x14ac:dyDescent="0.25">
      <c r="A252" s="1">
        <v>46174</v>
      </c>
      <c r="B252" t="s">
        <v>1170</v>
      </c>
      <c r="C252" t="s">
        <v>1169</v>
      </c>
      <c r="D252" t="s">
        <v>12</v>
      </c>
      <c r="E252" s="3">
        <v>2</v>
      </c>
      <c r="F252" t="s">
        <v>533</v>
      </c>
      <c r="G252" s="6" t="s">
        <v>122</v>
      </c>
      <c r="H252" s="4">
        <v>0</v>
      </c>
      <c r="I252" s="4">
        <v>-2</v>
      </c>
      <c r="J252" s="19">
        <f t="shared" si="3"/>
        <v>64.58</v>
      </c>
      <c r="K252" s="20"/>
    </row>
    <row r="253" spans="1:11" x14ac:dyDescent="0.25">
      <c r="A253" s="1">
        <v>11110</v>
      </c>
      <c r="B253" t="s">
        <v>1171</v>
      </c>
      <c r="C253" t="s">
        <v>1172</v>
      </c>
      <c r="D253" t="s">
        <v>12</v>
      </c>
      <c r="E253" s="3">
        <v>2</v>
      </c>
      <c r="F253" t="s">
        <v>1173</v>
      </c>
      <c r="G253" s="6" t="s">
        <v>133</v>
      </c>
      <c r="H253" s="4">
        <v>0</v>
      </c>
      <c r="I253" s="4">
        <v>-2</v>
      </c>
      <c r="J253" s="19">
        <f t="shared" si="3"/>
        <v>62.58</v>
      </c>
      <c r="K253" s="20"/>
    </row>
    <row r="254" spans="1:11" x14ac:dyDescent="0.25">
      <c r="A254" s="1"/>
      <c r="B254" t="s">
        <v>1174</v>
      </c>
      <c r="C254" t="s">
        <v>823</v>
      </c>
      <c r="D254" t="s">
        <v>12</v>
      </c>
      <c r="E254" s="3">
        <v>2</v>
      </c>
      <c r="F254" t="s">
        <v>1175</v>
      </c>
      <c r="G254" s="6" t="s">
        <v>122</v>
      </c>
      <c r="H254" s="4">
        <v>0</v>
      </c>
      <c r="I254" s="4">
        <v>-2</v>
      </c>
      <c r="J254" s="19">
        <f t="shared" si="3"/>
        <v>60.58</v>
      </c>
      <c r="K254" s="20"/>
    </row>
    <row r="255" spans="1:11" x14ac:dyDescent="0.25">
      <c r="A255" s="1"/>
      <c r="B255" t="s">
        <v>1176</v>
      </c>
      <c r="C255" t="s">
        <v>1177</v>
      </c>
      <c r="D255" t="s">
        <v>16</v>
      </c>
      <c r="E255" s="3">
        <v>1</v>
      </c>
      <c r="F255" t="s">
        <v>479</v>
      </c>
      <c r="G255" s="6" t="s">
        <v>1060</v>
      </c>
      <c r="H255" s="4">
        <v>0</v>
      </c>
      <c r="I255" s="4">
        <v>-1</v>
      </c>
      <c r="J255" s="19">
        <f t="shared" si="3"/>
        <v>59.58</v>
      </c>
      <c r="K255" s="20"/>
    </row>
    <row r="256" spans="1:11" x14ac:dyDescent="0.25">
      <c r="A256" s="1"/>
      <c r="B256" t="s">
        <v>1178</v>
      </c>
      <c r="C256" t="s">
        <v>1179</v>
      </c>
      <c r="D256" t="s">
        <v>16</v>
      </c>
      <c r="E256" s="3">
        <v>1</v>
      </c>
      <c r="F256" t="s">
        <v>435</v>
      </c>
      <c r="G256" s="6" t="s">
        <v>1084</v>
      </c>
      <c r="H256" s="4">
        <v>0</v>
      </c>
      <c r="I256" s="4">
        <v>-1</v>
      </c>
      <c r="J256" s="19">
        <f t="shared" si="3"/>
        <v>58.58</v>
      </c>
      <c r="K256" s="20"/>
    </row>
    <row r="257" spans="1:11" x14ac:dyDescent="0.25">
      <c r="A257" s="1"/>
      <c r="B257" t="s">
        <v>364</v>
      </c>
      <c r="C257" t="s">
        <v>1180</v>
      </c>
      <c r="D257" t="s">
        <v>16</v>
      </c>
      <c r="E257" s="3">
        <v>1</v>
      </c>
      <c r="F257" t="s">
        <v>1181</v>
      </c>
      <c r="G257" s="6" t="s">
        <v>117</v>
      </c>
      <c r="H257" s="4">
        <v>0</v>
      </c>
      <c r="I257" s="4">
        <v>-1</v>
      </c>
      <c r="J257" s="19">
        <f t="shared" si="3"/>
        <v>57.58</v>
      </c>
      <c r="K257" s="20"/>
    </row>
    <row r="258" spans="1:11" x14ac:dyDescent="0.25">
      <c r="A258" s="1"/>
      <c r="B258" t="s">
        <v>368</v>
      </c>
      <c r="C258" t="s">
        <v>1070</v>
      </c>
      <c r="D258" t="s">
        <v>12</v>
      </c>
      <c r="E258" s="3">
        <v>2</v>
      </c>
      <c r="F258" t="s">
        <v>1182</v>
      </c>
      <c r="G258" s="5" t="s">
        <v>164</v>
      </c>
      <c r="H258" s="4">
        <v>12.38</v>
      </c>
      <c r="I258" s="4">
        <v>0</v>
      </c>
      <c r="J258" s="19">
        <f t="shared" si="3"/>
        <v>69.959999999999994</v>
      </c>
      <c r="K258" s="20"/>
    </row>
    <row r="259" spans="1:11" x14ac:dyDescent="0.25">
      <c r="A259" s="1"/>
      <c r="B259" t="s">
        <v>1037</v>
      </c>
      <c r="C259" t="s">
        <v>109</v>
      </c>
      <c r="D259" t="s">
        <v>12</v>
      </c>
      <c r="E259" s="3">
        <v>2</v>
      </c>
      <c r="F259" t="s">
        <v>414</v>
      </c>
      <c r="G259" s="5" t="s">
        <v>361</v>
      </c>
      <c r="H259" s="4">
        <v>14.4</v>
      </c>
      <c r="I259" s="4">
        <v>0</v>
      </c>
      <c r="J259" s="19">
        <f t="shared" si="3"/>
        <v>84.36</v>
      </c>
      <c r="K259" s="20" t="s">
        <v>1183</v>
      </c>
    </row>
    <row r="260" spans="1:11" x14ac:dyDescent="0.25">
      <c r="A260" s="1">
        <v>44378</v>
      </c>
      <c r="B260" t="s">
        <v>1184</v>
      </c>
      <c r="C260" t="s">
        <v>1185</v>
      </c>
      <c r="D260" t="s">
        <v>12</v>
      </c>
      <c r="E260" s="3">
        <v>2</v>
      </c>
      <c r="F260" t="s">
        <v>1186</v>
      </c>
      <c r="G260" s="6" t="s">
        <v>233</v>
      </c>
      <c r="H260" s="4">
        <v>0</v>
      </c>
      <c r="I260" s="4">
        <v>-2</v>
      </c>
      <c r="J260" s="19">
        <f t="shared" si="3"/>
        <v>82.36</v>
      </c>
      <c r="K260" s="20"/>
    </row>
    <row r="261" spans="1:11" x14ac:dyDescent="0.25">
      <c r="A261" s="1"/>
      <c r="B261" t="s">
        <v>1187</v>
      </c>
      <c r="C261" t="s">
        <v>1073</v>
      </c>
      <c r="D261" t="s">
        <v>12</v>
      </c>
      <c r="E261" s="3">
        <v>2</v>
      </c>
      <c r="F261" t="s">
        <v>1188</v>
      </c>
      <c r="G261" s="6" t="s">
        <v>131</v>
      </c>
      <c r="H261" s="4">
        <v>0</v>
      </c>
      <c r="I261" s="4">
        <v>-2</v>
      </c>
      <c r="J261" s="19">
        <f t="shared" si="3"/>
        <v>80.36</v>
      </c>
      <c r="K261" s="20"/>
    </row>
    <row r="262" spans="1:11" x14ac:dyDescent="0.25">
      <c r="A262" s="1"/>
      <c r="C262" t="s">
        <v>972</v>
      </c>
      <c r="D262" t="s">
        <v>16</v>
      </c>
      <c r="E262" s="3">
        <v>1</v>
      </c>
      <c r="F262" t="s">
        <v>1189</v>
      </c>
      <c r="G262" s="6" t="s">
        <v>115</v>
      </c>
      <c r="H262" s="4">
        <v>0</v>
      </c>
      <c r="I262" s="4">
        <v>-1</v>
      </c>
      <c r="J262" s="19">
        <f t="shared" si="3"/>
        <v>79.36</v>
      </c>
      <c r="K262" s="20"/>
    </row>
    <row r="263" spans="1:11" x14ac:dyDescent="0.25">
      <c r="A263" s="1"/>
      <c r="B263" t="s">
        <v>1190</v>
      </c>
      <c r="C263" t="s">
        <v>1191</v>
      </c>
      <c r="D263" t="s">
        <v>16</v>
      </c>
      <c r="E263" s="3">
        <v>1</v>
      </c>
      <c r="F263" t="s">
        <v>1192</v>
      </c>
      <c r="G263" s="6" t="s">
        <v>113</v>
      </c>
      <c r="H263" s="4">
        <v>0</v>
      </c>
      <c r="I263" s="4">
        <v>-1</v>
      </c>
      <c r="J263" s="19">
        <f t="shared" si="3"/>
        <v>78.36</v>
      </c>
      <c r="K263" s="20"/>
    </row>
    <row r="264" spans="1:11" x14ac:dyDescent="0.25">
      <c r="A264" s="1"/>
      <c r="B264" t="s">
        <v>1193</v>
      </c>
      <c r="C264" t="s">
        <v>1194</v>
      </c>
      <c r="D264" t="s">
        <v>16</v>
      </c>
      <c r="E264" s="3">
        <v>1</v>
      </c>
      <c r="F264" t="s">
        <v>484</v>
      </c>
      <c r="G264" s="6" t="s">
        <v>1197</v>
      </c>
      <c r="H264" s="4">
        <v>0</v>
      </c>
      <c r="I264" s="4">
        <v>-1</v>
      </c>
      <c r="J264" s="19">
        <f t="shared" ref="J264:J328" si="4">+J263+I264+H264</f>
        <v>77.36</v>
      </c>
      <c r="K264" s="20"/>
    </row>
    <row r="265" spans="1:11" x14ac:dyDescent="0.25">
      <c r="A265" s="1"/>
      <c r="B265" t="s">
        <v>1195</v>
      </c>
      <c r="C265" t="s">
        <v>1196</v>
      </c>
      <c r="D265" t="s">
        <v>16</v>
      </c>
      <c r="E265" s="3">
        <v>1</v>
      </c>
      <c r="F265" t="s">
        <v>484</v>
      </c>
      <c r="G265" s="6" t="s">
        <v>120</v>
      </c>
      <c r="H265" s="4">
        <v>0</v>
      </c>
      <c r="I265" s="4">
        <v>-1</v>
      </c>
      <c r="J265" s="19">
        <f t="shared" si="4"/>
        <v>76.36</v>
      </c>
    </row>
    <row r="266" spans="1:11" x14ac:dyDescent="0.25">
      <c r="A266" s="1">
        <v>46935</v>
      </c>
      <c r="B266" t="s">
        <v>600</v>
      </c>
      <c r="C266" t="s">
        <v>1198</v>
      </c>
      <c r="D266" t="s">
        <v>12</v>
      </c>
      <c r="E266" s="3">
        <v>2</v>
      </c>
      <c r="F266" t="s">
        <v>880</v>
      </c>
      <c r="G266" s="5" t="s">
        <v>1199</v>
      </c>
      <c r="H266" s="4">
        <v>5.25</v>
      </c>
      <c r="I266" s="4">
        <v>0</v>
      </c>
      <c r="J266" s="19">
        <f t="shared" si="4"/>
        <v>81.61</v>
      </c>
      <c r="K266" s="19"/>
    </row>
    <row r="267" spans="1:11" x14ac:dyDescent="0.25">
      <c r="A267" s="1"/>
      <c r="C267" t="s">
        <v>955</v>
      </c>
      <c r="D267" t="s">
        <v>12</v>
      </c>
      <c r="E267" s="3">
        <v>2</v>
      </c>
      <c r="F267" t="s">
        <v>1113</v>
      </c>
      <c r="G267" s="6" t="s">
        <v>122</v>
      </c>
      <c r="H267" s="4">
        <v>0</v>
      </c>
      <c r="I267" s="4">
        <v>-2</v>
      </c>
      <c r="J267" s="19">
        <f t="shared" si="4"/>
        <v>79.61</v>
      </c>
      <c r="K267" s="19"/>
    </row>
    <row r="268" spans="1:11" x14ac:dyDescent="0.25">
      <c r="A268" s="1"/>
      <c r="B268" t="s">
        <v>1200</v>
      </c>
      <c r="C268" t="s">
        <v>1201</v>
      </c>
      <c r="D268" t="s">
        <v>16</v>
      </c>
      <c r="E268" s="3">
        <v>1</v>
      </c>
      <c r="F268" t="s">
        <v>414</v>
      </c>
      <c r="G268" s="5" t="s">
        <v>260</v>
      </c>
      <c r="H268" s="4">
        <v>12</v>
      </c>
      <c r="I268" s="4">
        <v>0</v>
      </c>
      <c r="J268" s="19">
        <f t="shared" si="4"/>
        <v>91.61</v>
      </c>
      <c r="K268" s="20" t="s">
        <v>1202</v>
      </c>
    </row>
    <row r="269" spans="1:11" x14ac:dyDescent="0.25">
      <c r="A269" s="1">
        <v>40756</v>
      </c>
      <c r="B269" t="s">
        <v>1252</v>
      </c>
      <c r="C269" t="s">
        <v>1253</v>
      </c>
      <c r="D269" t="s">
        <v>12</v>
      </c>
      <c r="E269" s="3">
        <v>2</v>
      </c>
      <c r="F269" t="s">
        <v>633</v>
      </c>
      <c r="G269" s="6" t="s">
        <v>657</v>
      </c>
      <c r="H269" s="4">
        <v>0</v>
      </c>
      <c r="I269" s="4">
        <v>-2</v>
      </c>
      <c r="J269" s="19">
        <f t="shared" si="4"/>
        <v>89.61</v>
      </c>
      <c r="K269" s="20"/>
    </row>
    <row r="270" spans="1:11" x14ac:dyDescent="0.25">
      <c r="A270" s="1"/>
      <c r="B270" t="s">
        <v>1254</v>
      </c>
      <c r="C270" t="s">
        <v>1255</v>
      </c>
      <c r="D270" t="s">
        <v>16</v>
      </c>
      <c r="E270" s="3">
        <v>1</v>
      </c>
      <c r="F270" t="s">
        <v>517</v>
      </c>
      <c r="G270" s="6" t="s">
        <v>958</v>
      </c>
      <c r="H270" s="4">
        <v>0</v>
      </c>
      <c r="I270" s="4">
        <v>-1</v>
      </c>
      <c r="J270" s="19">
        <f t="shared" si="4"/>
        <v>88.61</v>
      </c>
      <c r="K270" s="20"/>
    </row>
    <row r="271" spans="1:11" x14ac:dyDescent="0.25">
      <c r="A271" s="1"/>
      <c r="B271" t="s">
        <v>1256</v>
      </c>
      <c r="C271" t="s">
        <v>1257</v>
      </c>
      <c r="D271" t="s">
        <v>12</v>
      </c>
      <c r="E271" s="3">
        <v>2</v>
      </c>
      <c r="F271" t="s">
        <v>1258</v>
      </c>
      <c r="G271" s="5" t="s">
        <v>169</v>
      </c>
      <c r="H271" s="4">
        <v>13.2</v>
      </c>
      <c r="I271" s="4">
        <v>0</v>
      </c>
      <c r="J271" s="19">
        <f t="shared" si="4"/>
        <v>101.81</v>
      </c>
      <c r="K271" s="20"/>
    </row>
    <row r="272" spans="1:11" x14ac:dyDescent="0.25">
      <c r="A272" s="1"/>
      <c r="B272" t="s">
        <v>1259</v>
      </c>
      <c r="C272" t="s">
        <v>211</v>
      </c>
      <c r="D272" t="s">
        <v>12</v>
      </c>
      <c r="E272" s="3">
        <v>2</v>
      </c>
      <c r="F272" t="s">
        <v>1260</v>
      </c>
      <c r="G272" s="5" t="s">
        <v>140</v>
      </c>
      <c r="H272" s="4">
        <v>0.28000000000000003</v>
      </c>
      <c r="I272" s="4">
        <v>0</v>
      </c>
      <c r="J272" s="19">
        <f t="shared" si="4"/>
        <v>102.09</v>
      </c>
    </row>
    <row r="273" spans="1:11" x14ac:dyDescent="0.25">
      <c r="A273" s="1">
        <v>43313</v>
      </c>
      <c r="B273" t="s">
        <v>520</v>
      </c>
      <c r="C273" t="s">
        <v>1261</v>
      </c>
      <c r="D273" t="s">
        <v>12</v>
      </c>
      <c r="E273" s="3">
        <v>2</v>
      </c>
      <c r="F273" t="s">
        <v>1263</v>
      </c>
      <c r="G273" s="5" t="s">
        <v>608</v>
      </c>
      <c r="H273" s="4">
        <v>2.6</v>
      </c>
      <c r="I273" s="4">
        <v>0</v>
      </c>
      <c r="J273" s="19">
        <f t="shared" si="4"/>
        <v>104.69</v>
      </c>
      <c r="K273" s="20"/>
    </row>
    <row r="274" spans="1:11" x14ac:dyDescent="0.25">
      <c r="A274" s="1"/>
      <c r="C274" t="s">
        <v>955</v>
      </c>
      <c r="D274" t="s">
        <v>16</v>
      </c>
      <c r="E274" s="3">
        <v>1</v>
      </c>
      <c r="F274" t="s">
        <v>1262</v>
      </c>
      <c r="G274" s="6" t="s">
        <v>218</v>
      </c>
      <c r="H274" s="4">
        <v>0</v>
      </c>
      <c r="I274" s="4">
        <v>-1</v>
      </c>
      <c r="J274" s="19">
        <f t="shared" si="4"/>
        <v>103.69</v>
      </c>
      <c r="K274" s="20"/>
    </row>
    <row r="275" spans="1:11" x14ac:dyDescent="0.25">
      <c r="A275" s="1"/>
      <c r="B275" t="s">
        <v>1264</v>
      </c>
      <c r="C275" t="s">
        <v>256</v>
      </c>
      <c r="D275" t="s">
        <v>16</v>
      </c>
      <c r="E275" s="3">
        <v>1</v>
      </c>
      <c r="F275" t="s">
        <v>474</v>
      </c>
      <c r="G275" s="6" t="s">
        <v>144</v>
      </c>
      <c r="H275" s="4">
        <v>0</v>
      </c>
      <c r="I275" s="4">
        <v>-1</v>
      </c>
      <c r="J275" s="19">
        <f t="shared" si="4"/>
        <v>102.69</v>
      </c>
      <c r="K275" s="20"/>
    </row>
    <row r="276" spans="1:11" x14ac:dyDescent="0.25">
      <c r="A276" s="1"/>
      <c r="B276" t="s">
        <v>1265</v>
      </c>
      <c r="C276" t="s">
        <v>999</v>
      </c>
      <c r="D276" t="s">
        <v>12</v>
      </c>
      <c r="E276" s="3">
        <v>2</v>
      </c>
      <c r="F276" t="s">
        <v>530</v>
      </c>
      <c r="G276" s="6" t="s">
        <v>131</v>
      </c>
      <c r="H276" s="4">
        <v>0</v>
      </c>
      <c r="I276" s="4">
        <v>-2</v>
      </c>
      <c r="J276" s="19">
        <f t="shared" si="4"/>
        <v>100.69</v>
      </c>
      <c r="K276" s="20"/>
    </row>
    <row r="277" spans="1:11" x14ac:dyDescent="0.25">
      <c r="A277" s="1"/>
      <c r="B277" t="s">
        <v>1266</v>
      </c>
      <c r="C277" t="s">
        <v>1267</v>
      </c>
      <c r="D277" t="s">
        <v>12</v>
      </c>
      <c r="E277" s="3">
        <v>2</v>
      </c>
      <c r="F277" t="s">
        <v>530</v>
      </c>
      <c r="G277" s="6" t="s">
        <v>131</v>
      </c>
      <c r="H277" s="4">
        <v>0</v>
      </c>
      <c r="I277" s="4">
        <v>-2</v>
      </c>
      <c r="J277" s="19">
        <f t="shared" si="4"/>
        <v>98.69</v>
      </c>
      <c r="K277" s="20" t="s">
        <v>1268</v>
      </c>
    </row>
    <row r="278" spans="1:11" x14ac:dyDescent="0.25">
      <c r="A278" s="1">
        <v>37135</v>
      </c>
      <c r="B278" t="s">
        <v>711</v>
      </c>
      <c r="C278" t="s">
        <v>1305</v>
      </c>
      <c r="D278" t="s">
        <v>12</v>
      </c>
      <c r="E278" s="3">
        <v>2</v>
      </c>
      <c r="F278" t="s">
        <v>1306</v>
      </c>
      <c r="G278" s="6" t="s">
        <v>326</v>
      </c>
      <c r="H278" s="4">
        <v>0</v>
      </c>
      <c r="I278" s="4">
        <v>-2</v>
      </c>
      <c r="J278" s="19">
        <f t="shared" si="4"/>
        <v>96.69</v>
      </c>
      <c r="K278" s="20"/>
    </row>
    <row r="279" spans="1:11" x14ac:dyDescent="0.25">
      <c r="A279" s="1"/>
      <c r="B279" t="s">
        <v>1308</v>
      </c>
      <c r="C279" t="s">
        <v>1307</v>
      </c>
      <c r="D279" t="s">
        <v>12</v>
      </c>
      <c r="E279" s="3">
        <v>2</v>
      </c>
      <c r="F279" t="s">
        <v>1309</v>
      </c>
      <c r="G279" s="6" t="s">
        <v>141</v>
      </c>
      <c r="H279" s="4">
        <v>0</v>
      </c>
      <c r="I279" s="4">
        <v>-2</v>
      </c>
      <c r="J279" s="19">
        <f t="shared" si="4"/>
        <v>94.69</v>
      </c>
      <c r="K279" s="20"/>
    </row>
    <row r="280" spans="1:11" x14ac:dyDescent="0.25">
      <c r="A280" s="1"/>
      <c r="B280" t="s">
        <v>1310</v>
      </c>
      <c r="C280" t="s">
        <v>1311</v>
      </c>
      <c r="D280" t="s">
        <v>721</v>
      </c>
      <c r="E280" s="3">
        <v>0.5</v>
      </c>
      <c r="F280" t="s">
        <v>1162</v>
      </c>
      <c r="G280" s="6" t="s">
        <v>126</v>
      </c>
      <c r="H280" s="4">
        <v>0</v>
      </c>
      <c r="I280" s="4">
        <v>-0.5</v>
      </c>
      <c r="J280" s="19">
        <f t="shared" si="4"/>
        <v>94.19</v>
      </c>
      <c r="K280" s="20"/>
    </row>
    <row r="281" spans="1:11" x14ac:dyDescent="0.25">
      <c r="A281" s="1"/>
      <c r="C281" t="s">
        <v>1312</v>
      </c>
      <c r="D281" t="s">
        <v>721</v>
      </c>
      <c r="E281" s="3">
        <v>0.5</v>
      </c>
      <c r="F281" t="s">
        <v>414</v>
      </c>
      <c r="G281" s="6" t="s">
        <v>165</v>
      </c>
      <c r="H281" s="4">
        <v>0</v>
      </c>
      <c r="I281" s="4">
        <v>-0.5</v>
      </c>
      <c r="J281" s="19">
        <f t="shared" si="4"/>
        <v>93.69</v>
      </c>
      <c r="K281" s="20"/>
    </row>
    <row r="282" spans="1:11" x14ac:dyDescent="0.25">
      <c r="A282" s="1"/>
      <c r="B282" t="s">
        <v>1313</v>
      </c>
      <c r="C282" t="s">
        <v>1314</v>
      </c>
      <c r="D282" t="s">
        <v>16</v>
      </c>
      <c r="E282" s="3">
        <v>1</v>
      </c>
      <c r="F282" t="s">
        <v>425</v>
      </c>
      <c r="G282" s="6" t="s">
        <v>558</v>
      </c>
      <c r="H282" s="4">
        <v>0</v>
      </c>
      <c r="I282" s="4">
        <v>-1</v>
      </c>
      <c r="J282" s="19">
        <f t="shared" si="4"/>
        <v>92.69</v>
      </c>
      <c r="K282" s="20"/>
    </row>
    <row r="283" spans="1:11" x14ac:dyDescent="0.25">
      <c r="A283" s="1"/>
      <c r="B283" t="s">
        <v>653</v>
      </c>
      <c r="C283" t="s">
        <v>1315</v>
      </c>
      <c r="D283" t="s">
        <v>16</v>
      </c>
      <c r="E283" s="3">
        <v>1</v>
      </c>
      <c r="F283" t="s">
        <v>530</v>
      </c>
      <c r="G283" s="6" t="s">
        <v>386</v>
      </c>
      <c r="H283" s="4">
        <v>0</v>
      </c>
      <c r="I283" s="4">
        <v>-1</v>
      </c>
      <c r="J283" s="19">
        <f t="shared" si="4"/>
        <v>91.69</v>
      </c>
      <c r="K283" s="20"/>
    </row>
    <row r="284" spans="1:11" x14ac:dyDescent="0.25">
      <c r="A284" s="1"/>
      <c r="B284" t="s">
        <v>215</v>
      </c>
      <c r="C284" t="s">
        <v>1245</v>
      </c>
      <c r="D284" t="s">
        <v>12</v>
      </c>
      <c r="E284" s="3">
        <v>2</v>
      </c>
      <c r="F284" t="s">
        <v>1316</v>
      </c>
      <c r="G284" s="6" t="s">
        <v>122</v>
      </c>
      <c r="H284" s="4">
        <v>0</v>
      </c>
      <c r="I284" s="4">
        <v>-2</v>
      </c>
      <c r="J284" s="19">
        <f t="shared" si="4"/>
        <v>89.69</v>
      </c>
      <c r="K284" s="20"/>
    </row>
    <row r="285" spans="1:11" x14ac:dyDescent="0.25">
      <c r="A285" s="1"/>
      <c r="B285" t="s">
        <v>1317</v>
      </c>
      <c r="C285" t="s">
        <v>358</v>
      </c>
      <c r="D285" t="s">
        <v>721</v>
      </c>
      <c r="E285" s="3">
        <v>0.5</v>
      </c>
      <c r="F285" t="s">
        <v>495</v>
      </c>
      <c r="G285" s="6" t="s">
        <v>141</v>
      </c>
      <c r="H285" s="4">
        <v>0</v>
      </c>
      <c r="I285" s="4">
        <v>-0.5</v>
      </c>
      <c r="J285" s="19">
        <f t="shared" si="4"/>
        <v>89.19</v>
      </c>
      <c r="K285" s="20"/>
    </row>
    <row r="286" spans="1:11" x14ac:dyDescent="0.25">
      <c r="A286" s="1"/>
      <c r="B286" t="s">
        <v>1318</v>
      </c>
      <c r="C286" t="s">
        <v>1319</v>
      </c>
      <c r="D286" t="s">
        <v>16</v>
      </c>
      <c r="E286" s="3">
        <v>1</v>
      </c>
      <c r="F286" t="s">
        <v>1320</v>
      </c>
      <c r="G286" s="6" t="s">
        <v>136</v>
      </c>
      <c r="H286" s="4">
        <v>0</v>
      </c>
      <c r="I286" s="4">
        <v>-1</v>
      </c>
      <c r="J286" s="19">
        <f t="shared" si="4"/>
        <v>88.19</v>
      </c>
      <c r="K286" s="20"/>
    </row>
    <row r="287" spans="1:11" x14ac:dyDescent="0.25">
      <c r="A287" s="1"/>
      <c r="B287" t="s">
        <v>1321</v>
      </c>
      <c r="C287" t="s">
        <v>1322</v>
      </c>
      <c r="D287" t="s">
        <v>721</v>
      </c>
      <c r="E287" s="3">
        <v>0.5</v>
      </c>
      <c r="F287" t="s">
        <v>1162</v>
      </c>
      <c r="G287" s="6" t="s">
        <v>363</v>
      </c>
      <c r="H287" s="4">
        <v>0</v>
      </c>
      <c r="I287" s="4">
        <v>-0.5</v>
      </c>
      <c r="J287" s="19">
        <f t="shared" si="4"/>
        <v>87.69</v>
      </c>
      <c r="K287" s="20"/>
    </row>
    <row r="288" spans="1:11" x14ac:dyDescent="0.25">
      <c r="A288" s="1">
        <v>39692</v>
      </c>
      <c r="B288" t="s">
        <v>1323</v>
      </c>
      <c r="C288" t="s">
        <v>243</v>
      </c>
      <c r="D288" t="s">
        <v>75</v>
      </c>
      <c r="E288" s="3">
        <v>1.5</v>
      </c>
      <c r="F288" t="s">
        <v>474</v>
      </c>
      <c r="G288" s="6" t="s">
        <v>117</v>
      </c>
      <c r="H288" s="4">
        <v>0</v>
      </c>
      <c r="I288" s="4">
        <v>-1.5</v>
      </c>
      <c r="J288" s="19">
        <f t="shared" si="4"/>
        <v>86.19</v>
      </c>
      <c r="K288" s="20"/>
    </row>
    <row r="289" spans="1:11" x14ac:dyDescent="0.25">
      <c r="A289" s="1"/>
      <c r="B289" t="s">
        <v>1324</v>
      </c>
      <c r="C289" t="s">
        <v>1325</v>
      </c>
      <c r="D289" t="s">
        <v>12</v>
      </c>
      <c r="E289" s="3">
        <v>2</v>
      </c>
      <c r="F289" t="s">
        <v>783</v>
      </c>
      <c r="G289" s="5" t="s">
        <v>169</v>
      </c>
      <c r="H289" s="4">
        <v>25</v>
      </c>
      <c r="I289" s="4">
        <v>0</v>
      </c>
      <c r="J289" s="19">
        <f t="shared" si="4"/>
        <v>111.19</v>
      </c>
      <c r="K289" s="20"/>
    </row>
    <row r="290" spans="1:11" x14ac:dyDescent="0.25">
      <c r="A290" s="1"/>
      <c r="B290" t="s">
        <v>236</v>
      </c>
      <c r="C290" t="s">
        <v>1198</v>
      </c>
      <c r="D290" t="s">
        <v>16</v>
      </c>
      <c r="E290" s="3">
        <v>1</v>
      </c>
      <c r="F290" t="s">
        <v>414</v>
      </c>
      <c r="G290" s="6" t="s">
        <v>133</v>
      </c>
      <c r="H290" s="4">
        <v>0</v>
      </c>
      <c r="I290" s="4">
        <v>-1</v>
      </c>
      <c r="J290" s="19">
        <f t="shared" si="4"/>
        <v>110.19</v>
      </c>
      <c r="K290" s="20"/>
    </row>
    <row r="291" spans="1:11" x14ac:dyDescent="0.25">
      <c r="A291" s="1"/>
      <c r="C291" t="s">
        <v>955</v>
      </c>
      <c r="D291" t="s">
        <v>721</v>
      </c>
      <c r="E291" s="3">
        <v>0.5</v>
      </c>
      <c r="F291" t="s">
        <v>471</v>
      </c>
      <c r="G291" s="6" t="s">
        <v>129</v>
      </c>
      <c r="H291" s="4">
        <v>0</v>
      </c>
      <c r="I291" s="4">
        <v>-0.5</v>
      </c>
      <c r="J291" s="19">
        <f t="shared" si="4"/>
        <v>109.69</v>
      </c>
      <c r="K291" s="20"/>
    </row>
    <row r="292" spans="1:11" x14ac:dyDescent="0.25">
      <c r="A292" s="1"/>
      <c r="C292" t="s">
        <v>1326</v>
      </c>
      <c r="D292" t="s">
        <v>721</v>
      </c>
      <c r="E292" s="3">
        <v>0.5</v>
      </c>
      <c r="F292" t="s">
        <v>533</v>
      </c>
      <c r="G292" s="6" t="s">
        <v>186</v>
      </c>
      <c r="H292" s="4">
        <v>0</v>
      </c>
      <c r="I292" s="4">
        <v>-0.5</v>
      </c>
      <c r="J292" s="19">
        <f t="shared" si="4"/>
        <v>109.19</v>
      </c>
      <c r="K292" s="20"/>
    </row>
    <row r="293" spans="1:11" x14ac:dyDescent="0.25">
      <c r="A293" s="1"/>
      <c r="B293" t="s">
        <v>1327</v>
      </c>
      <c r="C293" t="s">
        <v>1328</v>
      </c>
      <c r="D293" t="s">
        <v>16</v>
      </c>
      <c r="E293" s="3">
        <v>1</v>
      </c>
      <c r="F293" t="s">
        <v>1329</v>
      </c>
      <c r="G293" s="6" t="s">
        <v>1333</v>
      </c>
      <c r="H293" s="4">
        <v>0</v>
      </c>
      <c r="I293" s="4">
        <v>-1</v>
      </c>
      <c r="J293" s="19">
        <f t="shared" si="4"/>
        <v>108.19</v>
      </c>
      <c r="K293" s="20"/>
    </row>
    <row r="294" spans="1:11" x14ac:dyDescent="0.25">
      <c r="A294" s="1"/>
      <c r="B294" t="s">
        <v>239</v>
      </c>
      <c r="C294" t="s">
        <v>1330</v>
      </c>
      <c r="D294" t="s">
        <v>16</v>
      </c>
      <c r="E294" s="3">
        <v>1</v>
      </c>
      <c r="F294" t="s">
        <v>530</v>
      </c>
      <c r="G294" s="6" t="s">
        <v>165</v>
      </c>
      <c r="H294" s="4">
        <v>0</v>
      </c>
      <c r="I294" s="4">
        <v>-1</v>
      </c>
      <c r="J294" s="19">
        <f t="shared" si="4"/>
        <v>107.19</v>
      </c>
      <c r="K294" s="20"/>
    </row>
    <row r="295" spans="1:11" x14ac:dyDescent="0.25">
      <c r="A295" s="1"/>
      <c r="B295" t="s">
        <v>247</v>
      </c>
      <c r="C295" t="s">
        <v>325</v>
      </c>
      <c r="D295" t="s">
        <v>12</v>
      </c>
      <c r="E295" s="3">
        <v>2</v>
      </c>
      <c r="F295" t="s">
        <v>1047</v>
      </c>
      <c r="G295" s="5" t="s">
        <v>958</v>
      </c>
      <c r="H295" s="4">
        <v>1.4</v>
      </c>
      <c r="I295" s="4">
        <v>0</v>
      </c>
      <c r="J295" s="19">
        <f t="shared" si="4"/>
        <v>108.59</v>
      </c>
      <c r="K295" s="20"/>
    </row>
    <row r="296" spans="1:11" x14ac:dyDescent="0.25">
      <c r="A296" s="1"/>
      <c r="B296" t="s">
        <v>1331</v>
      </c>
      <c r="C296" t="s">
        <v>1332</v>
      </c>
      <c r="D296" t="s">
        <v>16</v>
      </c>
      <c r="E296" s="3">
        <v>1</v>
      </c>
      <c r="F296" t="s">
        <v>517</v>
      </c>
      <c r="G296" s="6" t="s">
        <v>694</v>
      </c>
      <c r="H296" s="4">
        <v>0</v>
      </c>
      <c r="I296" s="4">
        <v>-1</v>
      </c>
      <c r="J296" s="19">
        <f t="shared" si="4"/>
        <v>107.59</v>
      </c>
    </row>
    <row r="297" spans="1:11" x14ac:dyDescent="0.25">
      <c r="A297" s="1">
        <v>46631</v>
      </c>
      <c r="B297" t="s">
        <v>1409</v>
      </c>
      <c r="C297" t="s">
        <v>1082</v>
      </c>
      <c r="D297" t="s">
        <v>721</v>
      </c>
      <c r="E297" s="3">
        <v>0.5</v>
      </c>
      <c r="F297" t="s">
        <v>403</v>
      </c>
      <c r="G297" s="6" t="s">
        <v>141</v>
      </c>
      <c r="H297" s="4">
        <v>0</v>
      </c>
      <c r="I297" s="4">
        <v>-0.5</v>
      </c>
      <c r="J297" s="19">
        <f t="shared" si="4"/>
        <v>107.09</v>
      </c>
      <c r="K297" s="20"/>
    </row>
    <row r="298" spans="1:11" x14ac:dyDescent="0.25">
      <c r="A298" s="1"/>
      <c r="C298" t="s">
        <v>1410</v>
      </c>
      <c r="D298" t="s">
        <v>721</v>
      </c>
      <c r="E298" s="3">
        <v>0.5</v>
      </c>
      <c r="F298" t="s">
        <v>417</v>
      </c>
      <c r="G298" s="6" t="s">
        <v>133</v>
      </c>
      <c r="H298" s="4">
        <v>0</v>
      </c>
      <c r="I298" s="4">
        <v>-0.5</v>
      </c>
      <c r="J298" s="19">
        <f t="shared" si="4"/>
        <v>106.59</v>
      </c>
      <c r="K298" s="20"/>
    </row>
    <row r="299" spans="1:11" x14ac:dyDescent="0.25">
      <c r="A299" s="1"/>
      <c r="B299" t="s">
        <v>322</v>
      </c>
      <c r="C299" t="s">
        <v>325</v>
      </c>
      <c r="D299" t="s">
        <v>12</v>
      </c>
      <c r="E299" s="3">
        <v>2</v>
      </c>
      <c r="F299" t="s">
        <v>414</v>
      </c>
      <c r="G299" s="6" t="s">
        <v>1411</v>
      </c>
      <c r="H299" s="4">
        <v>0</v>
      </c>
      <c r="I299" s="4">
        <v>-2</v>
      </c>
      <c r="J299" s="19">
        <f t="shared" si="4"/>
        <v>104.59</v>
      </c>
      <c r="K299" s="20"/>
    </row>
    <row r="300" spans="1:11" x14ac:dyDescent="0.25">
      <c r="A300" s="1">
        <v>46997</v>
      </c>
      <c r="B300" t="s">
        <v>1412</v>
      </c>
      <c r="C300" t="s">
        <v>1359</v>
      </c>
      <c r="D300" t="s">
        <v>12</v>
      </c>
      <c r="E300" s="3">
        <v>2</v>
      </c>
      <c r="F300" t="s">
        <v>1413</v>
      </c>
      <c r="G300" s="5" t="s">
        <v>139</v>
      </c>
      <c r="H300" s="4">
        <v>24</v>
      </c>
      <c r="I300" s="4">
        <v>0</v>
      </c>
      <c r="J300" s="19">
        <f t="shared" si="4"/>
        <v>128.59</v>
      </c>
      <c r="K300" s="20"/>
    </row>
    <row r="301" spans="1:11" x14ac:dyDescent="0.25">
      <c r="A301" s="1">
        <v>47362</v>
      </c>
      <c r="B301" t="s">
        <v>376</v>
      </c>
      <c r="C301" t="s">
        <v>1414</v>
      </c>
      <c r="D301" t="s">
        <v>12</v>
      </c>
      <c r="E301" s="3">
        <v>2</v>
      </c>
      <c r="F301" t="s">
        <v>1415</v>
      </c>
      <c r="G301" s="5" t="s">
        <v>535</v>
      </c>
      <c r="H301" s="4">
        <v>2.2000000000000002</v>
      </c>
      <c r="I301" s="4">
        <v>0</v>
      </c>
      <c r="J301" s="19">
        <f t="shared" si="4"/>
        <v>130.79</v>
      </c>
      <c r="K301" s="20"/>
    </row>
    <row r="302" spans="1:11" x14ac:dyDescent="0.25">
      <c r="A302" s="1"/>
      <c r="B302" t="s">
        <v>332</v>
      </c>
      <c r="C302" t="s">
        <v>1400</v>
      </c>
      <c r="D302" t="s">
        <v>692</v>
      </c>
      <c r="E302" s="3">
        <v>3</v>
      </c>
      <c r="F302" t="s">
        <v>1418</v>
      </c>
      <c r="G302" s="5" t="s">
        <v>118</v>
      </c>
      <c r="H302" s="4">
        <v>16.88</v>
      </c>
      <c r="I302" s="4">
        <v>0</v>
      </c>
      <c r="J302" s="19">
        <f t="shared" si="4"/>
        <v>147.66999999999999</v>
      </c>
      <c r="K302" s="20"/>
    </row>
    <row r="303" spans="1:11" x14ac:dyDescent="0.25">
      <c r="A303" s="1"/>
      <c r="B303" t="s">
        <v>335</v>
      </c>
      <c r="C303" t="s">
        <v>337</v>
      </c>
      <c r="D303" t="s">
        <v>12</v>
      </c>
      <c r="E303" s="3">
        <v>2</v>
      </c>
      <c r="F303" t="s">
        <v>750</v>
      </c>
      <c r="G303" s="6" t="s">
        <v>131</v>
      </c>
      <c r="H303" s="4">
        <v>0</v>
      </c>
      <c r="I303" s="4">
        <v>-2</v>
      </c>
      <c r="J303" s="19">
        <f t="shared" si="4"/>
        <v>145.66999999999999</v>
      </c>
      <c r="K303" s="20"/>
    </row>
    <row r="304" spans="1:11" x14ac:dyDescent="0.25">
      <c r="A304" s="1"/>
      <c r="B304" t="s">
        <v>1416</v>
      </c>
      <c r="C304" t="s">
        <v>1080</v>
      </c>
      <c r="D304" t="s">
        <v>12</v>
      </c>
      <c r="E304" s="3">
        <v>2</v>
      </c>
      <c r="F304" t="s">
        <v>1417</v>
      </c>
      <c r="G304" s="5" t="s">
        <v>526</v>
      </c>
      <c r="H304" s="4">
        <v>1.8</v>
      </c>
      <c r="I304" s="4">
        <v>0</v>
      </c>
      <c r="J304" s="19">
        <f t="shared" si="4"/>
        <v>147.47</v>
      </c>
      <c r="K304" s="20"/>
    </row>
    <row r="305" spans="1:11" x14ac:dyDescent="0.25">
      <c r="A305" s="1"/>
      <c r="B305" t="s">
        <v>1421</v>
      </c>
      <c r="C305" t="s">
        <v>1419</v>
      </c>
      <c r="D305" t="s">
        <v>16</v>
      </c>
      <c r="E305" s="3">
        <v>1</v>
      </c>
      <c r="F305" t="s">
        <v>676</v>
      </c>
      <c r="G305" s="5" t="s">
        <v>383</v>
      </c>
      <c r="H305" s="4">
        <v>12.6</v>
      </c>
      <c r="I305" s="4">
        <v>0</v>
      </c>
      <c r="J305" s="19">
        <f t="shared" si="4"/>
        <v>160.07</v>
      </c>
      <c r="K305" s="20"/>
    </row>
    <row r="306" spans="1:11" x14ac:dyDescent="0.25">
      <c r="A306" s="1"/>
      <c r="B306" t="s">
        <v>1420</v>
      </c>
      <c r="C306" t="s">
        <v>358</v>
      </c>
      <c r="D306" t="s">
        <v>16</v>
      </c>
      <c r="E306" s="3">
        <v>1</v>
      </c>
      <c r="F306" t="s">
        <v>530</v>
      </c>
      <c r="G306" s="6" t="s">
        <v>203</v>
      </c>
      <c r="H306" s="4">
        <v>0</v>
      </c>
      <c r="I306" s="4">
        <v>-1</v>
      </c>
      <c r="J306" s="19">
        <f t="shared" si="4"/>
        <v>159.07</v>
      </c>
      <c r="K306" s="20" t="s">
        <v>1422</v>
      </c>
    </row>
    <row r="307" spans="1:11" x14ac:dyDescent="0.25">
      <c r="A307" s="1">
        <v>38991</v>
      </c>
      <c r="B307" t="s">
        <v>1423</v>
      </c>
      <c r="C307" t="s">
        <v>1424</v>
      </c>
      <c r="D307" t="s">
        <v>12</v>
      </c>
      <c r="E307" s="3">
        <v>2</v>
      </c>
      <c r="F307" t="s">
        <v>1425</v>
      </c>
      <c r="G307" s="6" t="s">
        <v>115</v>
      </c>
      <c r="H307" s="4">
        <v>0</v>
      </c>
      <c r="I307" s="4">
        <v>-2</v>
      </c>
      <c r="J307" s="19">
        <f t="shared" si="4"/>
        <v>157.07</v>
      </c>
      <c r="K307" s="20"/>
    </row>
    <row r="308" spans="1:11" x14ac:dyDescent="0.25">
      <c r="A308" s="1"/>
      <c r="B308" t="s">
        <v>1427</v>
      </c>
      <c r="C308" t="s">
        <v>1426</v>
      </c>
      <c r="D308" t="s">
        <v>12</v>
      </c>
      <c r="E308" s="3">
        <v>2</v>
      </c>
      <c r="F308" t="s">
        <v>1428</v>
      </c>
      <c r="G308" s="6" t="s">
        <v>1431</v>
      </c>
      <c r="H308" s="4">
        <v>1.5</v>
      </c>
      <c r="I308" s="4">
        <v>0</v>
      </c>
      <c r="J308" s="19">
        <f t="shared" si="4"/>
        <v>158.57</v>
      </c>
      <c r="K308" s="20"/>
    </row>
    <row r="309" spans="1:11" x14ac:dyDescent="0.25">
      <c r="A309" s="1"/>
      <c r="B309" t="s">
        <v>193</v>
      </c>
      <c r="C309" t="s">
        <v>1432</v>
      </c>
      <c r="D309" t="s">
        <v>1360</v>
      </c>
      <c r="E309" s="3">
        <v>1.5</v>
      </c>
      <c r="F309" t="s">
        <v>633</v>
      </c>
      <c r="G309" s="6" t="s">
        <v>608</v>
      </c>
      <c r="H309" s="4">
        <v>0</v>
      </c>
      <c r="I309" s="4">
        <v>-1.5</v>
      </c>
      <c r="J309" s="19">
        <f t="shared" si="4"/>
        <v>157.07</v>
      </c>
      <c r="K309" s="20"/>
    </row>
    <row r="310" spans="1:11" x14ac:dyDescent="0.25">
      <c r="A310" s="1"/>
      <c r="B310" t="s">
        <v>992</v>
      </c>
      <c r="C310" t="s">
        <v>1429</v>
      </c>
      <c r="D310" t="s">
        <v>12</v>
      </c>
      <c r="E310" s="3">
        <v>2</v>
      </c>
      <c r="F310" t="s">
        <v>1430</v>
      </c>
      <c r="G310" s="5" t="s">
        <v>1084</v>
      </c>
      <c r="H310" s="4">
        <v>2.2000000000000002</v>
      </c>
      <c r="I310" s="4">
        <v>0</v>
      </c>
      <c r="J310" s="19">
        <f t="shared" si="4"/>
        <v>159.26999999999998</v>
      </c>
    </row>
    <row r="311" spans="1:11" x14ac:dyDescent="0.25">
      <c r="A311" s="1">
        <v>40452</v>
      </c>
      <c r="B311" t="s">
        <v>1441</v>
      </c>
      <c r="C311" t="s">
        <v>1080</v>
      </c>
      <c r="D311" t="s">
        <v>16</v>
      </c>
      <c r="E311" s="3">
        <v>1</v>
      </c>
      <c r="F311" t="s">
        <v>412</v>
      </c>
      <c r="G311" s="6" t="s">
        <v>234</v>
      </c>
      <c r="H311" s="4">
        <v>0</v>
      </c>
      <c r="I311" s="4">
        <v>-1</v>
      </c>
      <c r="J311" s="19">
        <f t="shared" si="4"/>
        <v>158.26999999999998</v>
      </c>
      <c r="K311" s="20"/>
    </row>
    <row r="312" spans="1:11" x14ac:dyDescent="0.25">
      <c r="A312" s="1"/>
      <c r="C312" t="s">
        <v>1442</v>
      </c>
      <c r="D312" t="s">
        <v>16</v>
      </c>
      <c r="E312" s="3">
        <v>1</v>
      </c>
      <c r="F312" t="s">
        <v>1445</v>
      </c>
      <c r="G312" s="5" t="s">
        <v>817</v>
      </c>
      <c r="H312" s="4">
        <v>12.6</v>
      </c>
      <c r="I312" s="4">
        <v>0</v>
      </c>
      <c r="J312" s="19">
        <f t="shared" si="4"/>
        <v>170.86999999999998</v>
      </c>
      <c r="K312" s="20"/>
    </row>
    <row r="313" spans="1:11" x14ac:dyDescent="0.25">
      <c r="A313" s="1"/>
      <c r="B313" t="s">
        <v>1443</v>
      </c>
      <c r="C313" t="s">
        <v>1325</v>
      </c>
      <c r="D313" t="s">
        <v>12</v>
      </c>
      <c r="E313" s="3">
        <v>2</v>
      </c>
      <c r="F313" t="s">
        <v>1444</v>
      </c>
      <c r="G313" s="6" t="s">
        <v>168</v>
      </c>
      <c r="H313" s="4">
        <v>0</v>
      </c>
      <c r="I313" s="4">
        <v>-2</v>
      </c>
      <c r="J313" s="19">
        <f t="shared" si="4"/>
        <v>168.86999999999998</v>
      </c>
      <c r="K313" s="20"/>
    </row>
    <row r="314" spans="1:11" x14ac:dyDescent="0.25">
      <c r="A314" s="1">
        <v>41183</v>
      </c>
      <c r="B314" t="s">
        <v>1446</v>
      </c>
      <c r="C314" t="s">
        <v>1447</v>
      </c>
      <c r="D314" t="s">
        <v>16</v>
      </c>
      <c r="E314" s="3">
        <v>1</v>
      </c>
      <c r="F314" t="s">
        <v>517</v>
      </c>
      <c r="G314" s="6" t="s">
        <v>936</v>
      </c>
      <c r="H314" s="4">
        <v>0</v>
      </c>
      <c r="I314" s="4">
        <v>-1</v>
      </c>
      <c r="J314" s="19">
        <f t="shared" si="4"/>
        <v>167.86999999999998</v>
      </c>
      <c r="K314" s="20"/>
    </row>
    <row r="315" spans="1:11" x14ac:dyDescent="0.25">
      <c r="A315" s="1">
        <v>41548</v>
      </c>
      <c r="B315" t="s">
        <v>973</v>
      </c>
      <c r="C315" t="s">
        <v>1448</v>
      </c>
      <c r="D315" t="s">
        <v>12</v>
      </c>
      <c r="E315" s="3">
        <v>2</v>
      </c>
      <c r="F315" t="s">
        <v>1449</v>
      </c>
      <c r="G315" s="6" t="s">
        <v>141</v>
      </c>
      <c r="H315" s="4">
        <v>0</v>
      </c>
      <c r="I315" s="4">
        <v>-2</v>
      </c>
      <c r="J315" s="19">
        <f t="shared" si="4"/>
        <v>165.86999999999998</v>
      </c>
      <c r="K315" s="20"/>
    </row>
    <row r="316" spans="1:11" x14ac:dyDescent="0.25">
      <c r="A316" s="1"/>
      <c r="B316" t="s">
        <v>1450</v>
      </c>
      <c r="C316" t="s">
        <v>1451</v>
      </c>
      <c r="D316" t="s">
        <v>12</v>
      </c>
      <c r="E316" s="3">
        <v>2</v>
      </c>
      <c r="F316" t="s">
        <v>1452</v>
      </c>
      <c r="G316" s="5" t="s">
        <v>360</v>
      </c>
      <c r="H316" s="4">
        <v>3.4</v>
      </c>
      <c r="I316" s="4">
        <v>0</v>
      </c>
      <c r="J316" s="19">
        <f t="shared" si="4"/>
        <v>169.26999999999998</v>
      </c>
      <c r="K316" s="20"/>
    </row>
    <row r="317" spans="1:11" x14ac:dyDescent="0.25">
      <c r="A317" s="1"/>
      <c r="B317" t="s">
        <v>374</v>
      </c>
      <c r="C317" t="s">
        <v>1453</v>
      </c>
      <c r="D317" t="s">
        <v>12</v>
      </c>
      <c r="E317" s="3">
        <v>2</v>
      </c>
      <c r="F317" t="s">
        <v>1454</v>
      </c>
      <c r="G317" s="6" t="s">
        <v>141</v>
      </c>
      <c r="H317" s="4">
        <v>0</v>
      </c>
      <c r="I317" s="4">
        <v>-2</v>
      </c>
      <c r="J317" s="19">
        <f t="shared" si="4"/>
        <v>167.26999999999998</v>
      </c>
      <c r="K317" s="20"/>
    </row>
    <row r="318" spans="1:11" x14ac:dyDescent="0.25">
      <c r="A318" s="1"/>
      <c r="B318" t="s">
        <v>1455</v>
      </c>
      <c r="C318" t="s">
        <v>1456</v>
      </c>
      <c r="D318" t="s">
        <v>75</v>
      </c>
      <c r="E318" s="3">
        <v>1.5</v>
      </c>
      <c r="F318" t="s">
        <v>462</v>
      </c>
      <c r="G318" s="5" t="s">
        <v>127</v>
      </c>
      <c r="H318" s="4">
        <v>7.5</v>
      </c>
      <c r="I318" s="4">
        <v>0</v>
      </c>
      <c r="J318" s="19">
        <f t="shared" si="4"/>
        <v>174.76999999999998</v>
      </c>
      <c r="K318" s="20"/>
    </row>
    <row r="319" spans="1:11" x14ac:dyDescent="0.25">
      <c r="A319" s="1"/>
      <c r="B319" t="s">
        <v>1457</v>
      </c>
      <c r="C319" t="s">
        <v>1458</v>
      </c>
      <c r="D319" t="s">
        <v>75</v>
      </c>
      <c r="E319" s="3">
        <v>1.5</v>
      </c>
      <c r="F319" t="s">
        <v>433</v>
      </c>
      <c r="G319" s="6" t="s">
        <v>558</v>
      </c>
      <c r="H319" s="4">
        <v>0</v>
      </c>
      <c r="I319" s="4">
        <v>-1.5</v>
      </c>
      <c r="J319" s="19">
        <f t="shared" si="4"/>
        <v>173.26999999999998</v>
      </c>
      <c r="K319" s="20"/>
    </row>
    <row r="320" spans="1:11" x14ac:dyDescent="0.25">
      <c r="A320" s="1">
        <v>41913</v>
      </c>
      <c r="B320" t="s">
        <v>1459</v>
      </c>
      <c r="C320" t="s">
        <v>1367</v>
      </c>
      <c r="D320" t="s">
        <v>12</v>
      </c>
      <c r="E320" s="3">
        <v>2</v>
      </c>
      <c r="F320" t="s">
        <v>495</v>
      </c>
      <c r="G320" s="6" t="s">
        <v>233</v>
      </c>
      <c r="H320" s="4">
        <v>0</v>
      </c>
      <c r="I320" s="4">
        <v>-2</v>
      </c>
      <c r="J320" s="19">
        <f t="shared" si="4"/>
        <v>171.26999999999998</v>
      </c>
    </row>
    <row r="321" spans="1:11" x14ac:dyDescent="0.25">
      <c r="A321" s="1">
        <v>43739</v>
      </c>
      <c r="B321" t="s">
        <v>1460</v>
      </c>
      <c r="C321" t="s">
        <v>1461</v>
      </c>
      <c r="D321" t="s">
        <v>16</v>
      </c>
      <c r="E321" s="3">
        <v>1</v>
      </c>
      <c r="F321" t="s">
        <v>425</v>
      </c>
      <c r="G321" s="6" t="s">
        <v>502</v>
      </c>
      <c r="H321" s="4">
        <v>0</v>
      </c>
      <c r="I321" s="4">
        <v>-1</v>
      </c>
      <c r="J321" s="19">
        <f t="shared" si="4"/>
        <v>170.26999999999998</v>
      </c>
      <c r="K321" s="20"/>
    </row>
    <row r="322" spans="1:11" x14ac:dyDescent="0.25">
      <c r="A322" s="1"/>
      <c r="B322" t="s">
        <v>493</v>
      </c>
      <c r="C322" t="s">
        <v>1462</v>
      </c>
      <c r="D322" t="s">
        <v>692</v>
      </c>
      <c r="E322" s="3">
        <v>3</v>
      </c>
      <c r="F322" t="s">
        <v>1463</v>
      </c>
      <c r="G322" s="6" t="s">
        <v>121</v>
      </c>
      <c r="H322" s="4">
        <v>0</v>
      </c>
      <c r="I322" s="4">
        <v>-3</v>
      </c>
      <c r="J322" s="19">
        <f t="shared" si="4"/>
        <v>167.26999999999998</v>
      </c>
      <c r="K322" s="20"/>
    </row>
    <row r="323" spans="1:11" x14ac:dyDescent="0.25">
      <c r="A323" s="1">
        <v>44105</v>
      </c>
      <c r="B323" t="s">
        <v>1327</v>
      </c>
      <c r="C323" t="s">
        <v>1464</v>
      </c>
      <c r="D323" t="s">
        <v>12</v>
      </c>
      <c r="E323" s="3">
        <v>2</v>
      </c>
      <c r="F323" t="s">
        <v>1465</v>
      </c>
      <c r="G323" s="6" t="s">
        <v>326</v>
      </c>
      <c r="H323" s="4">
        <v>0</v>
      </c>
      <c r="I323" s="4">
        <v>-2</v>
      </c>
      <c r="J323" s="19">
        <f t="shared" si="4"/>
        <v>165.26999999999998</v>
      </c>
      <c r="K323" s="20"/>
    </row>
    <row r="324" spans="1:11" x14ac:dyDescent="0.25">
      <c r="A324" s="1"/>
      <c r="B324" t="s">
        <v>1466</v>
      </c>
      <c r="C324" t="s">
        <v>1467</v>
      </c>
      <c r="D324" t="s">
        <v>692</v>
      </c>
      <c r="E324" s="3">
        <v>3</v>
      </c>
      <c r="F324" t="s">
        <v>1468</v>
      </c>
      <c r="G324" s="6" t="s">
        <v>203</v>
      </c>
      <c r="H324" s="4">
        <v>0</v>
      </c>
      <c r="I324" s="4">
        <v>-3</v>
      </c>
      <c r="J324" s="19">
        <f t="shared" si="4"/>
        <v>162.26999999999998</v>
      </c>
      <c r="K324" s="20"/>
    </row>
    <row r="325" spans="1:11" x14ac:dyDescent="0.25">
      <c r="A325" s="1"/>
      <c r="B325" t="s">
        <v>480</v>
      </c>
      <c r="C325" t="s">
        <v>1469</v>
      </c>
      <c r="D325" t="s">
        <v>12</v>
      </c>
      <c r="E325" s="3">
        <v>2</v>
      </c>
      <c r="F325" t="s">
        <v>1470</v>
      </c>
      <c r="G325" s="6" t="s">
        <v>115</v>
      </c>
      <c r="H325" s="4">
        <v>0</v>
      </c>
      <c r="I325" s="4">
        <v>-2</v>
      </c>
      <c r="J325" s="19">
        <f t="shared" si="4"/>
        <v>160.26999999999998</v>
      </c>
      <c r="K325" s="20"/>
    </row>
    <row r="326" spans="1:11" x14ac:dyDescent="0.25">
      <c r="A326" s="1"/>
      <c r="B326" t="s">
        <v>1471</v>
      </c>
      <c r="C326" t="s">
        <v>1472</v>
      </c>
      <c r="D326" t="s">
        <v>12</v>
      </c>
      <c r="E326" s="3">
        <v>2</v>
      </c>
      <c r="F326" t="s">
        <v>417</v>
      </c>
      <c r="G326" s="5" t="s">
        <v>817</v>
      </c>
      <c r="H326" s="4">
        <v>15</v>
      </c>
      <c r="I326" s="4">
        <v>0</v>
      </c>
      <c r="J326" s="19">
        <f t="shared" si="4"/>
        <v>175.26999999999998</v>
      </c>
      <c r="K326" s="20"/>
    </row>
    <row r="327" spans="1:11" x14ac:dyDescent="0.25">
      <c r="A327" s="1"/>
      <c r="B327" t="s">
        <v>1066</v>
      </c>
      <c r="C327" t="s">
        <v>1473</v>
      </c>
      <c r="D327" t="s">
        <v>16</v>
      </c>
      <c r="E327" s="3">
        <v>1</v>
      </c>
      <c r="F327" t="s">
        <v>414</v>
      </c>
      <c r="G327" s="6" t="s">
        <v>203</v>
      </c>
      <c r="H327" s="4">
        <v>0</v>
      </c>
      <c r="I327" s="4">
        <v>-1</v>
      </c>
      <c r="J327" s="19">
        <f t="shared" si="4"/>
        <v>174.26999999999998</v>
      </c>
    </row>
    <row r="328" spans="1:11" x14ac:dyDescent="0.25">
      <c r="A328" s="1">
        <v>46296</v>
      </c>
      <c r="B328" t="s">
        <v>276</v>
      </c>
      <c r="C328" t="s">
        <v>1419</v>
      </c>
      <c r="D328" t="s">
        <v>16</v>
      </c>
      <c r="E328" s="3">
        <v>1</v>
      </c>
      <c r="F328" t="s">
        <v>462</v>
      </c>
      <c r="G328" s="6" t="s">
        <v>119</v>
      </c>
      <c r="H328" s="4">
        <v>0</v>
      </c>
      <c r="I328" s="4">
        <v>-1</v>
      </c>
      <c r="J328" s="19">
        <f t="shared" si="4"/>
        <v>173.26999999999998</v>
      </c>
      <c r="K328" s="20"/>
    </row>
    <row r="329" spans="1:11" x14ac:dyDescent="0.25">
      <c r="A329" s="1"/>
      <c r="B329" t="s">
        <v>639</v>
      </c>
      <c r="C329" t="s">
        <v>1474</v>
      </c>
      <c r="D329" t="s">
        <v>12</v>
      </c>
      <c r="E329" s="3">
        <v>2</v>
      </c>
      <c r="F329" t="s">
        <v>1475</v>
      </c>
      <c r="G329" s="6" t="s">
        <v>558</v>
      </c>
      <c r="H329" s="4">
        <v>0</v>
      </c>
      <c r="I329" s="4">
        <v>-2</v>
      </c>
      <c r="J329" s="19">
        <f t="shared" ref="J329:J391" si="5">+J328+I329+H329</f>
        <v>171.26999999999998</v>
      </c>
      <c r="K329" s="20"/>
    </row>
    <row r="330" spans="1:11" x14ac:dyDescent="0.25">
      <c r="A330" s="1">
        <v>46661</v>
      </c>
      <c r="B330" t="s">
        <v>1476</v>
      </c>
      <c r="C330" t="s">
        <v>1477</v>
      </c>
      <c r="D330" t="s">
        <v>805</v>
      </c>
      <c r="E330" s="3">
        <v>1</v>
      </c>
      <c r="F330" t="s">
        <v>1478</v>
      </c>
      <c r="G330" s="6" t="s">
        <v>421</v>
      </c>
      <c r="H330" s="4">
        <v>0</v>
      </c>
      <c r="I330" s="4">
        <v>-1</v>
      </c>
      <c r="J330" s="19">
        <f t="shared" si="5"/>
        <v>170.26999999999998</v>
      </c>
      <c r="K330" s="20"/>
    </row>
    <row r="331" spans="1:11" x14ac:dyDescent="0.25">
      <c r="A331" s="1"/>
      <c r="B331" t="s">
        <v>1265</v>
      </c>
      <c r="C331" t="s">
        <v>1479</v>
      </c>
      <c r="D331" t="s">
        <v>12</v>
      </c>
      <c r="E331" s="3">
        <v>2</v>
      </c>
      <c r="F331" t="s">
        <v>1213</v>
      </c>
      <c r="G331" s="6" t="s">
        <v>778</v>
      </c>
      <c r="H331" s="4">
        <v>0</v>
      </c>
      <c r="I331" s="4">
        <v>-2</v>
      </c>
      <c r="J331" s="19">
        <f t="shared" si="5"/>
        <v>168.26999999999998</v>
      </c>
      <c r="K331" s="20"/>
    </row>
    <row r="332" spans="1:11" x14ac:dyDescent="0.25">
      <c r="A332" s="1"/>
      <c r="B332" t="s">
        <v>1480</v>
      </c>
      <c r="C332" t="s">
        <v>717</v>
      </c>
      <c r="D332" t="s">
        <v>16</v>
      </c>
      <c r="E332" s="3">
        <v>1</v>
      </c>
      <c r="F332" t="s">
        <v>417</v>
      </c>
      <c r="G332" s="6" t="s">
        <v>1488</v>
      </c>
      <c r="H332" s="4">
        <v>0</v>
      </c>
      <c r="I332" s="4">
        <v>-1</v>
      </c>
      <c r="J332" s="19">
        <f t="shared" si="5"/>
        <v>167.26999999999998</v>
      </c>
      <c r="K332" s="20"/>
    </row>
    <row r="333" spans="1:11" x14ac:dyDescent="0.25">
      <c r="A333" s="1"/>
      <c r="B333" t="s">
        <v>1481</v>
      </c>
      <c r="C333" t="s">
        <v>1482</v>
      </c>
      <c r="D333" t="s">
        <v>16</v>
      </c>
      <c r="E333" s="3">
        <v>1</v>
      </c>
      <c r="F333" t="s">
        <v>412</v>
      </c>
      <c r="G333" s="6" t="s">
        <v>144</v>
      </c>
      <c r="H333" s="4">
        <v>0</v>
      </c>
      <c r="I333" s="4">
        <v>-1</v>
      </c>
      <c r="J333" s="19">
        <f t="shared" si="5"/>
        <v>166.26999999999998</v>
      </c>
      <c r="K333" s="20"/>
    </row>
    <row r="334" spans="1:11" x14ac:dyDescent="0.25">
      <c r="A334" s="1"/>
      <c r="B334" t="s">
        <v>1483</v>
      </c>
      <c r="C334" t="s">
        <v>1484</v>
      </c>
      <c r="D334" t="s">
        <v>16</v>
      </c>
      <c r="E334" s="3">
        <v>1</v>
      </c>
      <c r="F334" t="s">
        <v>1485</v>
      </c>
      <c r="G334" s="6" t="s">
        <v>144</v>
      </c>
      <c r="H334" s="4">
        <v>0</v>
      </c>
      <c r="I334" s="4">
        <v>-1</v>
      </c>
      <c r="J334" s="19">
        <f t="shared" si="5"/>
        <v>165.26999999999998</v>
      </c>
      <c r="K334" s="20"/>
    </row>
    <row r="335" spans="1:11" x14ac:dyDescent="0.25">
      <c r="A335" s="1"/>
      <c r="B335" t="s">
        <v>1486</v>
      </c>
      <c r="C335" t="s">
        <v>1407</v>
      </c>
      <c r="D335" t="s">
        <v>12</v>
      </c>
      <c r="E335" s="3">
        <v>2</v>
      </c>
      <c r="F335" t="s">
        <v>1487</v>
      </c>
      <c r="G335" s="6" t="s">
        <v>133</v>
      </c>
      <c r="H335" s="4">
        <v>0</v>
      </c>
      <c r="I335" s="4">
        <v>-2</v>
      </c>
      <c r="J335" s="19">
        <f t="shared" si="5"/>
        <v>163.26999999999998</v>
      </c>
      <c r="K335" s="20"/>
    </row>
    <row r="336" spans="1:11" x14ac:dyDescent="0.25">
      <c r="A336" s="1"/>
      <c r="C336" t="s">
        <v>1356</v>
      </c>
      <c r="D336" t="s">
        <v>16</v>
      </c>
      <c r="E336" s="3">
        <v>1</v>
      </c>
      <c r="F336" t="s">
        <v>495</v>
      </c>
      <c r="G336" s="6" t="s">
        <v>141</v>
      </c>
      <c r="H336" s="4">
        <v>0</v>
      </c>
      <c r="I336" s="4">
        <v>-1</v>
      </c>
      <c r="J336" s="19">
        <f t="shared" si="5"/>
        <v>162.26999999999998</v>
      </c>
      <c r="K336" s="20" t="s">
        <v>1489</v>
      </c>
    </row>
    <row r="337" spans="1:11" x14ac:dyDescent="0.25">
      <c r="A337" s="1">
        <v>37926</v>
      </c>
      <c r="B337" t="s">
        <v>1490</v>
      </c>
      <c r="C337" t="s">
        <v>1491</v>
      </c>
      <c r="D337" t="s">
        <v>12</v>
      </c>
      <c r="E337" s="3">
        <v>2</v>
      </c>
      <c r="F337" t="s">
        <v>1492</v>
      </c>
      <c r="G337" s="5" t="s">
        <v>576</v>
      </c>
      <c r="H337" s="4">
        <v>2.2000000000000002</v>
      </c>
      <c r="I337" s="4">
        <v>0</v>
      </c>
      <c r="J337" s="19">
        <f t="shared" si="5"/>
        <v>164.46999999999997</v>
      </c>
      <c r="K337" s="20"/>
    </row>
    <row r="338" spans="1:11" x14ac:dyDescent="0.25">
      <c r="A338" s="1"/>
      <c r="B338" t="s">
        <v>1493</v>
      </c>
      <c r="C338" t="s">
        <v>1494</v>
      </c>
      <c r="D338" t="s">
        <v>75</v>
      </c>
      <c r="E338" s="3">
        <v>1.5</v>
      </c>
      <c r="F338" t="s">
        <v>462</v>
      </c>
      <c r="G338" s="6" t="s">
        <v>362</v>
      </c>
      <c r="H338" s="4">
        <v>0</v>
      </c>
      <c r="I338" s="4">
        <v>-1.5</v>
      </c>
      <c r="J338" s="19">
        <f t="shared" si="5"/>
        <v>162.96999999999997</v>
      </c>
      <c r="K338" s="20"/>
    </row>
    <row r="339" spans="1:11" x14ac:dyDescent="0.25">
      <c r="A339" s="1"/>
      <c r="B339" t="s">
        <v>1495</v>
      </c>
      <c r="C339" t="s">
        <v>901</v>
      </c>
      <c r="D339" t="s">
        <v>75</v>
      </c>
      <c r="E339" s="3">
        <v>1.5</v>
      </c>
      <c r="F339" t="s">
        <v>835</v>
      </c>
      <c r="G339" s="6" t="s">
        <v>868</v>
      </c>
      <c r="H339" s="4">
        <v>0</v>
      </c>
      <c r="I339" s="4">
        <v>-1.5</v>
      </c>
      <c r="J339" s="19">
        <f t="shared" si="5"/>
        <v>161.46999999999997</v>
      </c>
      <c r="K339" s="20"/>
    </row>
    <row r="340" spans="1:11" x14ac:dyDescent="0.25">
      <c r="A340" s="1"/>
      <c r="B340" t="s">
        <v>1496</v>
      </c>
      <c r="C340" t="s">
        <v>283</v>
      </c>
      <c r="D340" t="s">
        <v>12</v>
      </c>
      <c r="E340" s="3">
        <v>2</v>
      </c>
      <c r="F340" t="s">
        <v>1497</v>
      </c>
      <c r="G340" s="6" t="s">
        <v>133</v>
      </c>
      <c r="H340" s="4">
        <v>0</v>
      </c>
      <c r="I340" s="4">
        <v>-2</v>
      </c>
      <c r="J340" s="19">
        <f t="shared" si="5"/>
        <v>159.46999999999997</v>
      </c>
    </row>
    <row r="341" spans="1:11" x14ac:dyDescent="0.25">
      <c r="A341" s="1">
        <v>39387</v>
      </c>
      <c r="B341" t="s">
        <v>1503</v>
      </c>
      <c r="C341" t="s">
        <v>1504</v>
      </c>
      <c r="D341" t="s">
        <v>75</v>
      </c>
      <c r="E341" s="3">
        <v>1.5</v>
      </c>
      <c r="F341" t="s">
        <v>530</v>
      </c>
      <c r="G341" s="5" t="s">
        <v>442</v>
      </c>
      <c r="H341" s="4">
        <v>13.5</v>
      </c>
      <c r="I341" s="4">
        <v>0</v>
      </c>
      <c r="J341" s="19">
        <f t="shared" si="5"/>
        <v>172.96999999999997</v>
      </c>
      <c r="K341" s="19"/>
    </row>
    <row r="342" spans="1:11" x14ac:dyDescent="0.25">
      <c r="A342" s="1">
        <v>40483</v>
      </c>
      <c r="B342" t="s">
        <v>422</v>
      </c>
      <c r="C342" t="s">
        <v>1498</v>
      </c>
      <c r="D342" t="s">
        <v>12</v>
      </c>
      <c r="E342" s="3">
        <v>2</v>
      </c>
      <c r="F342" t="s">
        <v>1499</v>
      </c>
      <c r="G342" s="5" t="s">
        <v>222</v>
      </c>
      <c r="H342" s="4">
        <v>2.5</v>
      </c>
      <c r="I342" s="4">
        <v>0</v>
      </c>
      <c r="J342" s="19">
        <f t="shared" si="5"/>
        <v>175.46999999999997</v>
      </c>
      <c r="K342" s="19"/>
    </row>
    <row r="343" spans="1:11" x14ac:dyDescent="0.25">
      <c r="A343" s="1"/>
      <c r="B343" t="s">
        <v>426</v>
      </c>
      <c r="C343" t="s">
        <v>1045</v>
      </c>
      <c r="D343" t="s">
        <v>16</v>
      </c>
      <c r="E343" s="3">
        <v>1</v>
      </c>
      <c r="F343" t="s">
        <v>414</v>
      </c>
      <c r="G343" s="6" t="s">
        <v>608</v>
      </c>
      <c r="H343" s="4">
        <v>0</v>
      </c>
      <c r="I343" s="4">
        <v>-1</v>
      </c>
      <c r="J343" s="19">
        <f t="shared" si="5"/>
        <v>174.46999999999997</v>
      </c>
      <c r="K343" s="19"/>
    </row>
    <row r="344" spans="1:11" x14ac:dyDescent="0.25">
      <c r="A344" s="1"/>
      <c r="C344" t="s">
        <v>1500</v>
      </c>
      <c r="D344" t="s">
        <v>12</v>
      </c>
      <c r="E344" s="3">
        <v>2</v>
      </c>
      <c r="F344" t="s">
        <v>1501</v>
      </c>
      <c r="G344" s="6" t="s">
        <v>421</v>
      </c>
      <c r="H344" s="4">
        <v>0</v>
      </c>
      <c r="I344" s="4">
        <v>-2</v>
      </c>
      <c r="J344" s="19">
        <f t="shared" si="5"/>
        <v>172.46999999999997</v>
      </c>
      <c r="K344" s="19"/>
    </row>
    <row r="345" spans="1:11" x14ac:dyDescent="0.25">
      <c r="A345" s="1"/>
      <c r="B345" t="s">
        <v>1505</v>
      </c>
      <c r="C345" t="s">
        <v>1261</v>
      </c>
      <c r="D345" t="s">
        <v>12</v>
      </c>
      <c r="E345" s="3">
        <v>2</v>
      </c>
      <c r="F345" t="s">
        <v>1506</v>
      </c>
      <c r="G345" s="6" t="s">
        <v>131</v>
      </c>
      <c r="H345" s="4">
        <v>0</v>
      </c>
      <c r="I345" s="4">
        <v>-2</v>
      </c>
      <c r="J345" s="19">
        <f t="shared" si="5"/>
        <v>170.46999999999997</v>
      </c>
      <c r="K345" s="19"/>
    </row>
    <row r="346" spans="1:11" x14ac:dyDescent="0.25">
      <c r="A346" s="1"/>
      <c r="B346" t="s">
        <v>1507</v>
      </c>
      <c r="C346" t="s">
        <v>1448</v>
      </c>
      <c r="D346" t="s">
        <v>12</v>
      </c>
      <c r="E346" s="3">
        <v>2</v>
      </c>
      <c r="F346" t="s">
        <v>1508</v>
      </c>
      <c r="G346" s="5" t="s">
        <v>1509</v>
      </c>
      <c r="H346" s="4">
        <v>24</v>
      </c>
      <c r="I346" s="4">
        <v>0</v>
      </c>
      <c r="J346" s="19">
        <f t="shared" si="5"/>
        <v>194.46999999999997</v>
      </c>
    </row>
    <row r="347" spans="1:11" x14ac:dyDescent="0.25">
      <c r="A347" s="1">
        <v>43040</v>
      </c>
      <c r="B347" t="s">
        <v>1510</v>
      </c>
      <c r="C347" t="s">
        <v>1511</v>
      </c>
      <c r="D347" t="s">
        <v>16</v>
      </c>
      <c r="E347" s="3">
        <v>1</v>
      </c>
      <c r="F347" t="s">
        <v>414</v>
      </c>
      <c r="G347" s="6" t="s">
        <v>1089</v>
      </c>
      <c r="H347" s="4">
        <v>0</v>
      </c>
      <c r="I347" s="4">
        <v>-1</v>
      </c>
      <c r="J347" s="19">
        <f t="shared" si="5"/>
        <v>193.46999999999997</v>
      </c>
      <c r="K347" s="20"/>
    </row>
    <row r="348" spans="1:11" x14ac:dyDescent="0.25">
      <c r="A348" s="1"/>
      <c r="B348" t="s">
        <v>436</v>
      </c>
      <c r="C348" t="s">
        <v>1512</v>
      </c>
      <c r="D348" t="s">
        <v>721</v>
      </c>
      <c r="E348" s="3">
        <v>0.5</v>
      </c>
      <c r="F348" t="s">
        <v>471</v>
      </c>
      <c r="G348" s="6" t="s">
        <v>326</v>
      </c>
      <c r="H348" s="4">
        <v>0</v>
      </c>
      <c r="I348" s="4">
        <v>-0.5</v>
      </c>
      <c r="J348" s="19">
        <f t="shared" si="5"/>
        <v>192.96999999999997</v>
      </c>
      <c r="K348" s="20"/>
    </row>
    <row r="349" spans="1:11" x14ac:dyDescent="0.25">
      <c r="A349" s="1"/>
      <c r="B349" t="s">
        <v>444</v>
      </c>
      <c r="C349" t="s">
        <v>1513</v>
      </c>
      <c r="D349" t="s">
        <v>12</v>
      </c>
      <c r="E349" s="3">
        <v>2</v>
      </c>
      <c r="F349" t="s">
        <v>1514</v>
      </c>
      <c r="G349" s="6" t="s">
        <v>1521</v>
      </c>
      <c r="H349" s="4">
        <v>0</v>
      </c>
      <c r="I349" s="4">
        <v>-2</v>
      </c>
      <c r="J349" s="19">
        <f t="shared" si="5"/>
        <v>190.96999999999997</v>
      </c>
      <c r="K349" s="20"/>
    </row>
    <row r="350" spans="1:11" x14ac:dyDescent="0.25">
      <c r="A350" s="1"/>
      <c r="B350" t="s">
        <v>1515</v>
      </c>
      <c r="C350" t="s">
        <v>1516</v>
      </c>
      <c r="D350" t="s">
        <v>16</v>
      </c>
      <c r="E350" s="3">
        <v>1</v>
      </c>
      <c r="F350" t="s">
        <v>425</v>
      </c>
      <c r="G350" s="6" t="s">
        <v>124</v>
      </c>
      <c r="H350" s="4">
        <v>0</v>
      </c>
      <c r="I350" s="4">
        <v>-1</v>
      </c>
      <c r="J350" s="19">
        <f t="shared" si="5"/>
        <v>189.96999999999997</v>
      </c>
      <c r="K350" s="20"/>
    </row>
    <row r="351" spans="1:11" x14ac:dyDescent="0.25">
      <c r="A351" s="1"/>
      <c r="B351" t="s">
        <v>447</v>
      </c>
      <c r="C351" t="s">
        <v>1517</v>
      </c>
      <c r="D351" t="s">
        <v>16</v>
      </c>
      <c r="E351" s="3">
        <v>1</v>
      </c>
      <c r="F351" t="s">
        <v>425</v>
      </c>
      <c r="G351" s="6" t="s">
        <v>321</v>
      </c>
      <c r="H351" s="4">
        <v>0</v>
      </c>
      <c r="I351" s="4">
        <v>-1</v>
      </c>
      <c r="J351" s="19">
        <f t="shared" si="5"/>
        <v>188.96999999999997</v>
      </c>
      <c r="K351" s="20"/>
    </row>
    <row r="352" spans="1:11" x14ac:dyDescent="0.25">
      <c r="A352" s="1"/>
      <c r="B352" t="s">
        <v>1518</v>
      </c>
      <c r="C352" t="s">
        <v>1519</v>
      </c>
      <c r="D352" t="s">
        <v>12</v>
      </c>
      <c r="E352" s="3">
        <v>2</v>
      </c>
      <c r="F352" t="s">
        <v>1454</v>
      </c>
      <c r="G352" s="5" t="s">
        <v>164</v>
      </c>
      <c r="H352" s="4">
        <v>17.5</v>
      </c>
      <c r="I352" s="4">
        <v>0</v>
      </c>
      <c r="J352" s="19">
        <f t="shared" si="5"/>
        <v>206.46999999999997</v>
      </c>
      <c r="K352" s="20"/>
    </row>
    <row r="353" spans="1:11" x14ac:dyDescent="0.25">
      <c r="A353" s="1"/>
      <c r="B353" t="s">
        <v>450</v>
      </c>
      <c r="C353" t="s">
        <v>1520</v>
      </c>
      <c r="D353" t="s">
        <v>16</v>
      </c>
      <c r="E353" s="3">
        <v>1</v>
      </c>
      <c r="F353" t="s">
        <v>414</v>
      </c>
      <c r="G353" s="6" t="s">
        <v>751</v>
      </c>
      <c r="H353" s="4">
        <v>0</v>
      </c>
      <c r="I353" s="4">
        <v>-1</v>
      </c>
      <c r="J353" s="19">
        <f t="shared" si="5"/>
        <v>205.46999999999997</v>
      </c>
    </row>
    <row r="354" spans="1:11" x14ac:dyDescent="0.25">
      <c r="A354" s="1">
        <v>43405</v>
      </c>
      <c r="B354" t="s">
        <v>447</v>
      </c>
      <c r="C354" t="s">
        <v>1522</v>
      </c>
      <c r="D354" t="s">
        <v>12</v>
      </c>
      <c r="E354" s="3">
        <v>2</v>
      </c>
      <c r="F354" t="s">
        <v>1523</v>
      </c>
      <c r="G354" s="6" t="s">
        <v>115</v>
      </c>
      <c r="H354" s="4">
        <v>0</v>
      </c>
      <c r="I354" s="4">
        <v>-2</v>
      </c>
      <c r="J354" s="19">
        <f t="shared" si="5"/>
        <v>203.46999999999997</v>
      </c>
    </row>
    <row r="355" spans="1:11" x14ac:dyDescent="0.25">
      <c r="A355" s="1">
        <v>45597</v>
      </c>
      <c r="B355" t="s">
        <v>485</v>
      </c>
      <c r="C355" t="s">
        <v>1524</v>
      </c>
      <c r="D355" t="s">
        <v>12</v>
      </c>
      <c r="E355" s="3">
        <v>2</v>
      </c>
      <c r="F355" t="s">
        <v>1525</v>
      </c>
      <c r="G355" s="5" t="s">
        <v>501</v>
      </c>
      <c r="H355" s="4">
        <v>1.8</v>
      </c>
      <c r="I355" s="4">
        <v>0</v>
      </c>
      <c r="J355" s="19">
        <f t="shared" si="5"/>
        <v>205.26999999999998</v>
      </c>
      <c r="K355" s="20"/>
    </row>
    <row r="356" spans="1:11" x14ac:dyDescent="0.25">
      <c r="A356" s="1"/>
      <c r="B356" t="s">
        <v>1526</v>
      </c>
      <c r="C356" t="s">
        <v>1527</v>
      </c>
      <c r="D356" t="s">
        <v>16</v>
      </c>
      <c r="E356" s="3">
        <v>1</v>
      </c>
      <c r="F356" t="s">
        <v>411</v>
      </c>
      <c r="G356" s="6" t="s">
        <v>569</v>
      </c>
      <c r="H356" s="4">
        <v>0</v>
      </c>
      <c r="I356" s="4">
        <v>-1</v>
      </c>
      <c r="J356" s="19">
        <f t="shared" si="5"/>
        <v>204.26999999999998</v>
      </c>
      <c r="K356" s="20"/>
    </row>
    <row r="357" spans="1:11" x14ac:dyDescent="0.25">
      <c r="A357" s="1"/>
      <c r="B357" t="s">
        <v>631</v>
      </c>
      <c r="C357" t="s">
        <v>1528</v>
      </c>
      <c r="D357" t="s">
        <v>16</v>
      </c>
      <c r="E357" s="3">
        <v>1</v>
      </c>
      <c r="F357" t="s">
        <v>633</v>
      </c>
      <c r="G357" s="6" t="s">
        <v>136</v>
      </c>
      <c r="H357" s="4">
        <v>0</v>
      </c>
      <c r="I357" s="4">
        <v>-1</v>
      </c>
      <c r="J357" s="19">
        <f t="shared" si="5"/>
        <v>203.26999999999998</v>
      </c>
      <c r="K357" s="20"/>
    </row>
    <row r="358" spans="1:11" x14ac:dyDescent="0.25">
      <c r="A358" s="1"/>
      <c r="B358" t="s">
        <v>477</v>
      </c>
      <c r="C358" t="s">
        <v>1529</v>
      </c>
      <c r="D358" t="s">
        <v>16</v>
      </c>
      <c r="E358" s="3">
        <v>1</v>
      </c>
      <c r="F358" t="s">
        <v>1530</v>
      </c>
      <c r="G358" s="6" t="s">
        <v>115</v>
      </c>
      <c r="H358" s="4">
        <v>0</v>
      </c>
      <c r="I358" s="4">
        <v>-1</v>
      </c>
      <c r="J358" s="19">
        <f t="shared" si="5"/>
        <v>202.26999999999998</v>
      </c>
      <c r="K358" s="20"/>
    </row>
    <row r="359" spans="1:11" x14ac:dyDescent="0.25">
      <c r="A359" s="1"/>
      <c r="B359" t="s">
        <v>480</v>
      </c>
      <c r="C359" t="s">
        <v>1531</v>
      </c>
      <c r="D359" t="s">
        <v>12</v>
      </c>
      <c r="E359" s="3">
        <v>2</v>
      </c>
      <c r="F359" t="s">
        <v>1532</v>
      </c>
      <c r="G359" s="5" t="s">
        <v>1533</v>
      </c>
      <c r="H359" s="4">
        <v>4</v>
      </c>
      <c r="I359" s="4">
        <v>0</v>
      </c>
      <c r="J359" s="19">
        <f t="shared" si="5"/>
        <v>206.26999999999998</v>
      </c>
      <c r="K359" s="20" t="s">
        <v>1534</v>
      </c>
    </row>
    <row r="360" spans="1:11" x14ac:dyDescent="0.25">
      <c r="A360" s="1">
        <v>37226</v>
      </c>
      <c r="B360" t="s">
        <v>1535</v>
      </c>
      <c r="C360" t="s">
        <v>451</v>
      </c>
      <c r="D360" t="s">
        <v>1537</v>
      </c>
      <c r="E360" s="3">
        <v>2</v>
      </c>
      <c r="F360" t="s">
        <v>1536</v>
      </c>
      <c r="G360" s="5" t="s">
        <v>118</v>
      </c>
      <c r="H360" s="4">
        <v>14</v>
      </c>
      <c r="I360" s="4">
        <v>0</v>
      </c>
      <c r="J360" s="19">
        <f t="shared" si="5"/>
        <v>220.26999999999998</v>
      </c>
      <c r="K360" s="20"/>
    </row>
    <row r="361" spans="1:11" x14ac:dyDescent="0.25">
      <c r="A361" s="1"/>
      <c r="B361" t="s">
        <v>1538</v>
      </c>
      <c r="C361" t="s">
        <v>1539</v>
      </c>
      <c r="D361" t="s">
        <v>75</v>
      </c>
      <c r="E361" s="3">
        <v>1.5</v>
      </c>
      <c r="F361" t="s">
        <v>1540</v>
      </c>
      <c r="G361" s="6" t="s">
        <v>132</v>
      </c>
      <c r="H361" s="4">
        <v>0</v>
      </c>
      <c r="I361" s="4">
        <v>-1.5</v>
      </c>
      <c r="J361" s="19">
        <f t="shared" si="5"/>
        <v>218.76999999999998</v>
      </c>
      <c r="K361" s="20"/>
    </row>
    <row r="362" spans="1:11" x14ac:dyDescent="0.25">
      <c r="A362" s="1"/>
      <c r="B362" t="s">
        <v>1542</v>
      </c>
      <c r="C362" t="s">
        <v>1541</v>
      </c>
      <c r="D362" t="s">
        <v>12</v>
      </c>
      <c r="E362" s="3">
        <v>2</v>
      </c>
      <c r="F362" t="s">
        <v>1543</v>
      </c>
      <c r="G362" s="5" t="s">
        <v>817</v>
      </c>
      <c r="H362" s="4">
        <v>15</v>
      </c>
      <c r="I362" s="4">
        <v>0</v>
      </c>
      <c r="J362" s="19">
        <f t="shared" si="5"/>
        <v>233.76999999999998</v>
      </c>
      <c r="K362" s="20"/>
    </row>
    <row r="363" spans="1:11" x14ac:dyDescent="0.25">
      <c r="A363" s="1"/>
      <c r="B363" t="s">
        <v>1544</v>
      </c>
      <c r="C363" t="s">
        <v>1545</v>
      </c>
      <c r="D363" t="s">
        <v>721</v>
      </c>
      <c r="E363" s="3">
        <v>0.5</v>
      </c>
      <c r="F363" t="s">
        <v>1546</v>
      </c>
      <c r="G363" s="6" t="s">
        <v>1547</v>
      </c>
      <c r="H363" s="4">
        <v>0</v>
      </c>
      <c r="I363" s="4">
        <v>-0.5</v>
      </c>
      <c r="J363" s="19">
        <f t="shared" si="5"/>
        <v>233.26999999999998</v>
      </c>
      <c r="K363" s="20"/>
    </row>
    <row r="364" spans="1:11" x14ac:dyDescent="0.25">
      <c r="A364" s="1"/>
      <c r="B364" t="s">
        <v>1184</v>
      </c>
      <c r="C364" t="s">
        <v>1451</v>
      </c>
      <c r="D364" t="s">
        <v>16</v>
      </c>
      <c r="E364" s="3">
        <v>1</v>
      </c>
      <c r="F364" t="s">
        <v>417</v>
      </c>
      <c r="G364" s="6" t="s">
        <v>233</v>
      </c>
      <c r="H364" s="4">
        <v>0</v>
      </c>
      <c r="I364" s="4">
        <v>-1</v>
      </c>
      <c r="J364" s="19">
        <f t="shared" si="5"/>
        <v>232.26999999999998</v>
      </c>
      <c r="K364" s="20"/>
    </row>
    <row r="365" spans="1:11" x14ac:dyDescent="0.25">
      <c r="A365" s="1"/>
      <c r="B365" t="s">
        <v>523</v>
      </c>
      <c r="C365" t="s">
        <v>438</v>
      </c>
      <c r="D365" t="s">
        <v>16</v>
      </c>
      <c r="E365" s="3">
        <v>1</v>
      </c>
      <c r="F365" t="s">
        <v>435</v>
      </c>
      <c r="G365" s="6" t="s">
        <v>269</v>
      </c>
      <c r="H365" s="4">
        <v>0</v>
      </c>
      <c r="I365" s="4">
        <v>-1</v>
      </c>
      <c r="J365" s="19">
        <f t="shared" si="5"/>
        <v>231.26999999999998</v>
      </c>
      <c r="K365" s="20"/>
    </row>
    <row r="366" spans="1:11" x14ac:dyDescent="0.25">
      <c r="A366" s="1"/>
      <c r="B366" t="s">
        <v>839</v>
      </c>
      <c r="C366" t="s">
        <v>1218</v>
      </c>
      <c r="D366" t="s">
        <v>16</v>
      </c>
      <c r="E366" s="3">
        <v>1</v>
      </c>
      <c r="F366" t="s">
        <v>633</v>
      </c>
      <c r="G366" s="6" t="s">
        <v>1411</v>
      </c>
      <c r="H366" s="4">
        <v>0</v>
      </c>
      <c r="I366" s="4">
        <v>-1</v>
      </c>
      <c r="J366" s="19">
        <f t="shared" si="5"/>
        <v>230.26999999999998</v>
      </c>
      <c r="K366" s="20"/>
    </row>
    <row r="367" spans="1:11" x14ac:dyDescent="0.25">
      <c r="A367" s="1">
        <v>39783</v>
      </c>
      <c r="B367" t="s">
        <v>1548</v>
      </c>
      <c r="C367" t="s">
        <v>1549</v>
      </c>
      <c r="D367" t="s">
        <v>12</v>
      </c>
      <c r="E367" s="3">
        <v>2</v>
      </c>
      <c r="F367" t="s">
        <v>1031</v>
      </c>
      <c r="G367" s="6" t="s">
        <v>185</v>
      </c>
      <c r="H367" s="4">
        <v>0</v>
      </c>
      <c r="I367" s="4">
        <v>-2</v>
      </c>
      <c r="J367" s="19">
        <f t="shared" si="5"/>
        <v>228.26999999999998</v>
      </c>
      <c r="K367" s="20"/>
    </row>
    <row r="368" spans="1:11" x14ac:dyDescent="0.25">
      <c r="A368" s="1"/>
      <c r="B368" t="s">
        <v>1550</v>
      </c>
      <c r="C368" t="s">
        <v>1551</v>
      </c>
      <c r="D368" t="s">
        <v>12</v>
      </c>
      <c r="E368" s="3">
        <v>2</v>
      </c>
      <c r="F368" t="s">
        <v>1552</v>
      </c>
      <c r="G368" s="5" t="s">
        <v>386</v>
      </c>
      <c r="H368" s="4">
        <v>0.8</v>
      </c>
      <c r="I368" s="4">
        <v>0</v>
      </c>
      <c r="J368" s="19">
        <f t="shared" si="5"/>
        <v>229.07</v>
      </c>
      <c r="K368" s="20"/>
    </row>
    <row r="369" spans="1:11" x14ac:dyDescent="0.25">
      <c r="A369" s="1"/>
      <c r="B369" t="s">
        <v>711</v>
      </c>
      <c r="C369" t="s">
        <v>1553</v>
      </c>
      <c r="D369" t="s">
        <v>12</v>
      </c>
      <c r="E369" s="3">
        <v>2</v>
      </c>
      <c r="F369" t="s">
        <v>1554</v>
      </c>
      <c r="G369" s="6" t="s">
        <v>144</v>
      </c>
      <c r="H369" s="4">
        <v>0</v>
      </c>
      <c r="I369" s="4">
        <v>-2</v>
      </c>
      <c r="J369" s="19">
        <f t="shared" si="5"/>
        <v>227.07</v>
      </c>
      <c r="K369" s="20"/>
    </row>
    <row r="370" spans="1:11" x14ac:dyDescent="0.25">
      <c r="A370" s="1"/>
      <c r="B370" t="s">
        <v>511</v>
      </c>
      <c r="C370" t="s">
        <v>1500</v>
      </c>
      <c r="D370" t="s">
        <v>12</v>
      </c>
      <c r="E370" s="3">
        <v>2</v>
      </c>
      <c r="F370" t="s">
        <v>633</v>
      </c>
      <c r="G370" s="6" t="s">
        <v>131</v>
      </c>
      <c r="H370" s="4">
        <v>0</v>
      </c>
      <c r="I370" s="4">
        <v>-2</v>
      </c>
      <c r="J370" s="19">
        <f t="shared" si="5"/>
        <v>225.07</v>
      </c>
      <c r="K370" s="20"/>
    </row>
    <row r="371" spans="1:11" x14ac:dyDescent="0.25">
      <c r="A371" s="1"/>
      <c r="B371" t="s">
        <v>1555</v>
      </c>
      <c r="C371" t="s">
        <v>1556</v>
      </c>
      <c r="D371" t="s">
        <v>16</v>
      </c>
      <c r="E371" s="3">
        <v>1</v>
      </c>
      <c r="F371" t="s">
        <v>414</v>
      </c>
      <c r="G371" s="6" t="s">
        <v>760</v>
      </c>
      <c r="H371" s="4">
        <v>0</v>
      </c>
      <c r="I371" s="4">
        <v>-1</v>
      </c>
      <c r="J371" s="19">
        <f t="shared" si="5"/>
        <v>224.07</v>
      </c>
    </row>
    <row r="372" spans="1:11" x14ac:dyDescent="0.25">
      <c r="A372" s="1">
        <v>41974</v>
      </c>
      <c r="B372" t="s">
        <v>1557</v>
      </c>
      <c r="C372" t="s">
        <v>1558</v>
      </c>
      <c r="D372" t="s">
        <v>75</v>
      </c>
      <c r="E372" s="3">
        <v>1.5</v>
      </c>
      <c r="F372" t="s">
        <v>1559</v>
      </c>
      <c r="G372" s="6" t="s">
        <v>951</v>
      </c>
      <c r="H372" s="4">
        <v>0</v>
      </c>
      <c r="I372" s="4">
        <v>-1.5</v>
      </c>
      <c r="J372" s="19">
        <f t="shared" si="5"/>
        <v>222.57</v>
      </c>
      <c r="K372" s="20"/>
    </row>
    <row r="373" spans="1:11" x14ac:dyDescent="0.25">
      <c r="A373" s="1"/>
      <c r="B373" t="s">
        <v>1560</v>
      </c>
      <c r="C373" t="s">
        <v>1545</v>
      </c>
      <c r="D373" t="s">
        <v>16</v>
      </c>
      <c r="E373" s="3">
        <v>1</v>
      </c>
      <c r="F373" t="s">
        <v>517</v>
      </c>
      <c r="G373" s="6" t="s">
        <v>1561</v>
      </c>
      <c r="H373" s="4">
        <v>0</v>
      </c>
      <c r="I373" s="4">
        <v>-1</v>
      </c>
      <c r="J373" s="19">
        <f t="shared" si="5"/>
        <v>221.57</v>
      </c>
      <c r="K373" s="20"/>
    </row>
    <row r="374" spans="1:11" x14ac:dyDescent="0.25">
      <c r="A374" s="1">
        <v>42339</v>
      </c>
      <c r="B374" t="s">
        <v>511</v>
      </c>
      <c r="C374" t="s">
        <v>1562</v>
      </c>
      <c r="D374" t="s">
        <v>16</v>
      </c>
      <c r="E374" s="3">
        <v>1</v>
      </c>
      <c r="F374" t="s">
        <v>533</v>
      </c>
      <c r="G374" s="6" t="s">
        <v>126</v>
      </c>
      <c r="H374" s="4">
        <v>0</v>
      </c>
      <c r="I374" s="4">
        <v>-1</v>
      </c>
      <c r="J374" s="19">
        <f t="shared" si="5"/>
        <v>220.57</v>
      </c>
      <c r="K374" s="20"/>
    </row>
    <row r="375" spans="1:11" x14ac:dyDescent="0.25">
      <c r="A375" s="1"/>
      <c r="B375" t="s">
        <v>1563</v>
      </c>
      <c r="C375" t="s">
        <v>1564</v>
      </c>
      <c r="D375" t="s">
        <v>16</v>
      </c>
      <c r="E375" s="3">
        <v>1</v>
      </c>
      <c r="F375" t="s">
        <v>633</v>
      </c>
      <c r="G375" s="5" t="s">
        <v>118</v>
      </c>
      <c r="H375" s="4">
        <v>7.5</v>
      </c>
      <c r="I375" s="4">
        <v>0</v>
      </c>
      <c r="J375" s="19">
        <f t="shared" si="5"/>
        <v>228.07</v>
      </c>
      <c r="K375" s="20"/>
    </row>
    <row r="376" spans="1:11" x14ac:dyDescent="0.25">
      <c r="A376" s="1"/>
      <c r="B376" t="s">
        <v>1565</v>
      </c>
      <c r="C376" t="s">
        <v>1566</v>
      </c>
      <c r="D376" t="s">
        <v>44</v>
      </c>
      <c r="E376" s="3">
        <v>2</v>
      </c>
      <c r="F376" t="s">
        <v>462</v>
      </c>
      <c r="G376" s="6" t="s">
        <v>1569</v>
      </c>
      <c r="H376" s="4">
        <v>0</v>
      </c>
      <c r="I376" s="4">
        <v>-2</v>
      </c>
      <c r="J376" s="19">
        <f t="shared" si="5"/>
        <v>226.07</v>
      </c>
      <c r="K376" s="20"/>
    </row>
    <row r="377" spans="1:11" x14ac:dyDescent="0.25">
      <c r="A377" s="1"/>
      <c r="B377" t="s">
        <v>574</v>
      </c>
      <c r="C377" t="s">
        <v>1567</v>
      </c>
      <c r="D377" t="s">
        <v>16</v>
      </c>
      <c r="E377" s="3">
        <v>1</v>
      </c>
      <c r="F377" t="s">
        <v>433</v>
      </c>
      <c r="G377" s="5" t="s">
        <v>1568</v>
      </c>
      <c r="H377" s="4">
        <v>7</v>
      </c>
      <c r="I377" s="4">
        <v>0</v>
      </c>
      <c r="J377" s="19">
        <f t="shared" si="5"/>
        <v>233.07</v>
      </c>
    </row>
    <row r="378" spans="1:11" x14ac:dyDescent="0.25">
      <c r="A378" s="1">
        <v>44896</v>
      </c>
      <c r="B378" t="s">
        <v>343</v>
      </c>
      <c r="C378" t="s">
        <v>713</v>
      </c>
      <c r="D378" t="s">
        <v>12</v>
      </c>
      <c r="E378" s="3">
        <v>2</v>
      </c>
      <c r="F378" t="s">
        <v>1570</v>
      </c>
      <c r="G378" s="6" t="s">
        <v>122</v>
      </c>
      <c r="H378" s="4">
        <v>0</v>
      </c>
      <c r="I378" s="4">
        <v>-2</v>
      </c>
      <c r="J378" s="19">
        <f t="shared" si="5"/>
        <v>231.07</v>
      </c>
      <c r="K378" s="20"/>
    </row>
    <row r="379" spans="1:11" x14ac:dyDescent="0.25">
      <c r="A379" s="1"/>
      <c r="C379" t="s">
        <v>1571</v>
      </c>
      <c r="D379" t="s">
        <v>16</v>
      </c>
      <c r="E379" s="3">
        <v>1</v>
      </c>
      <c r="F379" t="s">
        <v>476</v>
      </c>
      <c r="G379" s="6" t="s">
        <v>443</v>
      </c>
      <c r="H379" s="4">
        <v>0</v>
      </c>
      <c r="I379" s="4">
        <v>-1</v>
      </c>
      <c r="J379" s="19">
        <f t="shared" si="5"/>
        <v>230.07</v>
      </c>
      <c r="K379" s="20"/>
    </row>
    <row r="380" spans="1:11" x14ac:dyDescent="0.25">
      <c r="A380" s="1"/>
      <c r="B380" t="s">
        <v>1572</v>
      </c>
      <c r="C380" t="s">
        <v>1573</v>
      </c>
      <c r="D380" t="s">
        <v>721</v>
      </c>
      <c r="E380" s="3">
        <v>0.5</v>
      </c>
      <c r="F380" t="s">
        <v>414</v>
      </c>
      <c r="G380" s="6" t="s">
        <v>234</v>
      </c>
      <c r="H380" s="4">
        <v>0</v>
      </c>
      <c r="I380" s="4">
        <v>-0.5</v>
      </c>
      <c r="J380" s="19">
        <f t="shared" si="5"/>
        <v>229.57</v>
      </c>
      <c r="K380" s="20"/>
    </row>
    <row r="381" spans="1:11" x14ac:dyDescent="0.25">
      <c r="A381" s="1"/>
      <c r="B381" t="s">
        <v>1574</v>
      </c>
      <c r="C381" t="s">
        <v>1575</v>
      </c>
      <c r="D381" t="s">
        <v>721</v>
      </c>
      <c r="E381" s="3">
        <v>0.5</v>
      </c>
      <c r="F381" t="s">
        <v>414</v>
      </c>
      <c r="G381" s="6" t="s">
        <v>141</v>
      </c>
      <c r="H381" s="4">
        <v>0</v>
      </c>
      <c r="I381" s="4">
        <v>-0.5</v>
      </c>
      <c r="J381" s="19">
        <f t="shared" si="5"/>
        <v>229.07</v>
      </c>
      <c r="K381" s="20"/>
    </row>
    <row r="382" spans="1:11" x14ac:dyDescent="0.25">
      <c r="A382" s="1"/>
      <c r="B382" t="s">
        <v>332</v>
      </c>
      <c r="C382" t="s">
        <v>1576</v>
      </c>
      <c r="D382" t="s">
        <v>44</v>
      </c>
      <c r="E382" s="3">
        <v>2</v>
      </c>
      <c r="F382" t="s">
        <v>1077</v>
      </c>
      <c r="G382" s="6" t="s">
        <v>218</v>
      </c>
      <c r="H382" s="4">
        <v>0</v>
      </c>
      <c r="I382" s="4">
        <v>-2</v>
      </c>
      <c r="J382" s="19">
        <f t="shared" si="5"/>
        <v>227.07</v>
      </c>
      <c r="K382" s="20"/>
    </row>
    <row r="383" spans="1:11" x14ac:dyDescent="0.25">
      <c r="A383" s="1"/>
      <c r="B383" t="s">
        <v>1577</v>
      </c>
      <c r="C383" t="s">
        <v>1500</v>
      </c>
      <c r="D383" t="s">
        <v>16</v>
      </c>
      <c r="E383" s="3">
        <v>1</v>
      </c>
      <c r="F383" t="s">
        <v>633</v>
      </c>
      <c r="G383" s="6" t="s">
        <v>1580</v>
      </c>
      <c r="H383" s="4">
        <v>0</v>
      </c>
      <c r="I383" s="4">
        <v>-1</v>
      </c>
      <c r="J383" s="19">
        <f t="shared" si="5"/>
        <v>226.07</v>
      </c>
      <c r="K383" s="20"/>
    </row>
    <row r="384" spans="1:11" x14ac:dyDescent="0.25">
      <c r="A384" s="1"/>
      <c r="B384" t="s">
        <v>1578</v>
      </c>
      <c r="C384" t="s">
        <v>1579</v>
      </c>
      <c r="D384" t="s">
        <v>16</v>
      </c>
      <c r="E384" s="3">
        <v>1</v>
      </c>
      <c r="F384" t="s">
        <v>403</v>
      </c>
      <c r="G384" s="6" t="s">
        <v>233</v>
      </c>
      <c r="H384" s="4">
        <v>0</v>
      </c>
      <c r="I384" s="4">
        <v>-1</v>
      </c>
      <c r="J384" s="19">
        <f t="shared" si="5"/>
        <v>225.07</v>
      </c>
    </row>
    <row r="385" spans="1:11" x14ac:dyDescent="0.25">
      <c r="A385" s="1">
        <v>46722</v>
      </c>
      <c r="B385" t="s">
        <v>1581</v>
      </c>
      <c r="C385" t="s">
        <v>1582</v>
      </c>
      <c r="D385" t="s">
        <v>721</v>
      </c>
      <c r="E385" s="3">
        <v>0.5</v>
      </c>
      <c r="F385" t="s">
        <v>533</v>
      </c>
      <c r="G385" s="6" t="s">
        <v>506</v>
      </c>
      <c r="H385" s="4">
        <v>0</v>
      </c>
      <c r="I385" s="4">
        <v>-0.5</v>
      </c>
      <c r="J385" s="19">
        <f t="shared" si="5"/>
        <v>224.57</v>
      </c>
      <c r="K385" s="20"/>
    </row>
    <row r="386" spans="1:11" x14ac:dyDescent="0.25">
      <c r="A386" s="1"/>
      <c r="B386" t="s">
        <v>1583</v>
      </c>
      <c r="C386" t="s">
        <v>1584</v>
      </c>
      <c r="D386" t="s">
        <v>721</v>
      </c>
      <c r="E386" s="3">
        <v>0.5</v>
      </c>
      <c r="F386" t="s">
        <v>471</v>
      </c>
      <c r="G386" s="6" t="s">
        <v>1588</v>
      </c>
      <c r="H386" s="4">
        <v>0</v>
      </c>
      <c r="I386" s="4">
        <v>-0.5</v>
      </c>
      <c r="J386" s="19">
        <f t="shared" si="5"/>
        <v>224.07</v>
      </c>
      <c r="K386" s="20"/>
    </row>
    <row r="387" spans="1:11" x14ac:dyDescent="0.25">
      <c r="A387" s="1"/>
      <c r="B387" t="s">
        <v>1585</v>
      </c>
      <c r="C387" t="s">
        <v>1586</v>
      </c>
      <c r="D387" t="s">
        <v>16</v>
      </c>
      <c r="E387" s="3">
        <v>1</v>
      </c>
      <c r="F387" t="s">
        <v>417</v>
      </c>
      <c r="G387" s="6" t="s">
        <v>115</v>
      </c>
      <c r="H387" s="4">
        <v>0</v>
      </c>
      <c r="I387" s="4">
        <v>-1</v>
      </c>
      <c r="J387" s="19">
        <f t="shared" si="5"/>
        <v>223.07</v>
      </c>
      <c r="K387" s="20"/>
    </row>
    <row r="388" spans="1:11" x14ac:dyDescent="0.25">
      <c r="A388" s="1"/>
      <c r="B388" t="s">
        <v>699</v>
      </c>
      <c r="C388" t="s">
        <v>1587</v>
      </c>
      <c r="D388" t="s">
        <v>16</v>
      </c>
      <c r="E388" s="3">
        <v>1</v>
      </c>
      <c r="F388" t="s">
        <v>403</v>
      </c>
      <c r="G388" s="6" t="s">
        <v>115</v>
      </c>
      <c r="H388" s="4">
        <v>0</v>
      </c>
      <c r="I388" s="4">
        <v>-1</v>
      </c>
      <c r="J388" s="19">
        <f t="shared" si="5"/>
        <v>222.07</v>
      </c>
      <c r="K388" s="20"/>
    </row>
    <row r="389" spans="1:11" x14ac:dyDescent="0.25">
      <c r="A389" s="1">
        <v>47453</v>
      </c>
      <c r="B389" t="s">
        <v>1589</v>
      </c>
      <c r="C389" t="s">
        <v>1590</v>
      </c>
      <c r="D389" t="s">
        <v>44</v>
      </c>
      <c r="E389" s="3">
        <v>2</v>
      </c>
      <c r="F389" t="s">
        <v>411</v>
      </c>
      <c r="G389" s="6" t="s">
        <v>607</v>
      </c>
      <c r="H389" s="4">
        <v>0</v>
      </c>
      <c r="I389" s="4">
        <v>-2</v>
      </c>
      <c r="J389" s="19">
        <f t="shared" si="5"/>
        <v>220.07</v>
      </c>
      <c r="K389" s="20"/>
    </row>
    <row r="390" spans="1:11" x14ac:dyDescent="0.25">
      <c r="A390" s="1"/>
      <c r="B390" t="s">
        <v>518</v>
      </c>
      <c r="C390" t="s">
        <v>1591</v>
      </c>
      <c r="D390" t="s">
        <v>16</v>
      </c>
      <c r="E390" s="3">
        <v>1</v>
      </c>
      <c r="F390" t="s">
        <v>425</v>
      </c>
      <c r="G390" s="6" t="s">
        <v>1592</v>
      </c>
      <c r="H390" s="4">
        <v>0</v>
      </c>
      <c r="I390" s="4">
        <v>-1</v>
      </c>
      <c r="J390" s="19">
        <f t="shared" si="5"/>
        <v>219.07</v>
      </c>
      <c r="K390" s="20"/>
    </row>
    <row r="391" spans="1:11" x14ac:dyDescent="0.25">
      <c r="A391" s="1"/>
      <c r="B391" t="s">
        <v>1593</v>
      </c>
      <c r="C391" t="s">
        <v>1594</v>
      </c>
      <c r="D391" t="s">
        <v>16</v>
      </c>
      <c r="E391" s="3">
        <v>1</v>
      </c>
      <c r="F391" t="s">
        <v>1595</v>
      </c>
      <c r="G391" s="5" t="s">
        <v>164</v>
      </c>
      <c r="H391" s="4">
        <v>6.5</v>
      </c>
      <c r="I391" s="4">
        <v>0</v>
      </c>
      <c r="J391" s="19">
        <f t="shared" si="5"/>
        <v>225.57</v>
      </c>
      <c r="K391" s="20" t="s">
        <v>1596</v>
      </c>
    </row>
    <row r="392" spans="1:11" x14ac:dyDescent="0.25">
      <c r="A392" s="1"/>
      <c r="G392" s="5"/>
      <c r="J392" s="19"/>
      <c r="K392" s="20"/>
    </row>
    <row r="393" spans="1:11" x14ac:dyDescent="0.25">
      <c r="A393" s="1"/>
      <c r="D393" t="s">
        <v>1777</v>
      </c>
      <c r="G393" s="5"/>
      <c r="J393" s="19"/>
      <c r="K393" s="20"/>
    </row>
    <row r="394" spans="1:11" x14ac:dyDescent="0.25">
      <c r="A394" s="1"/>
      <c r="D394" t="s">
        <v>1502</v>
      </c>
      <c r="F394" s="7">
        <v>380</v>
      </c>
      <c r="J394" s="19"/>
      <c r="K394" s="20"/>
    </row>
    <row r="395" spans="1:11" x14ac:dyDescent="0.25">
      <c r="A395" s="1"/>
      <c r="D395" t="s">
        <v>146</v>
      </c>
      <c r="F395" s="2">
        <v>88</v>
      </c>
      <c r="J395" s="19"/>
      <c r="K395" s="20"/>
    </row>
    <row r="396" spans="1:11" x14ac:dyDescent="0.25">
      <c r="A396" s="1"/>
      <c r="D396" t="s">
        <v>270</v>
      </c>
      <c r="F396" s="8">
        <f>+F395/F394</f>
        <v>0.23157894736842105</v>
      </c>
      <c r="J396" s="19"/>
      <c r="K396" s="20"/>
    </row>
    <row r="397" spans="1:11" x14ac:dyDescent="0.25">
      <c r="A397" s="1"/>
      <c r="D397" t="s">
        <v>147</v>
      </c>
      <c r="F397" s="2">
        <v>572</v>
      </c>
      <c r="J397" s="19"/>
      <c r="K397" s="20"/>
    </row>
    <row r="398" spans="1:11" x14ac:dyDescent="0.25">
      <c r="A398" s="1"/>
      <c r="D398" s="5" t="s">
        <v>310</v>
      </c>
      <c r="E398" s="16"/>
      <c r="F398" s="16">
        <v>225.57</v>
      </c>
      <c r="J398" s="19"/>
      <c r="K398" s="20"/>
    </row>
    <row r="399" spans="1:11" x14ac:dyDescent="0.25">
      <c r="A399" s="1"/>
      <c r="D399" s="5" t="s">
        <v>148</v>
      </c>
      <c r="E399" s="16"/>
      <c r="F399" s="18">
        <f>+F398/F397</f>
        <v>0.39435314685314682</v>
      </c>
      <c r="J399" s="19"/>
      <c r="K399" s="20"/>
    </row>
    <row r="400" spans="1:11" x14ac:dyDescent="0.25">
      <c r="A400" s="1"/>
      <c r="J400" s="19"/>
      <c r="K400" s="20"/>
    </row>
    <row r="401" spans="1:11" x14ac:dyDescent="0.25">
      <c r="A401" s="1"/>
      <c r="D401" s="5" t="s">
        <v>1778</v>
      </c>
      <c r="J401" s="19"/>
      <c r="K401" s="20"/>
    </row>
    <row r="403" spans="1:11" x14ac:dyDescent="0.25">
      <c r="A403" s="5">
        <v>2019</v>
      </c>
    </row>
    <row r="404" spans="1:11" x14ac:dyDescent="0.25">
      <c r="A404" s="1">
        <v>36892</v>
      </c>
      <c r="B404" t="s">
        <v>1480</v>
      </c>
      <c r="C404" t="s">
        <v>1513</v>
      </c>
      <c r="D404" t="s">
        <v>16</v>
      </c>
      <c r="E404" s="3">
        <v>1</v>
      </c>
      <c r="F404" t="s">
        <v>1597</v>
      </c>
      <c r="G404" t="s">
        <v>386</v>
      </c>
      <c r="H404" s="4">
        <v>0</v>
      </c>
      <c r="I404" s="4">
        <v>-1</v>
      </c>
      <c r="J404" s="4">
        <f>+I404</f>
        <v>-1</v>
      </c>
    </row>
    <row r="405" spans="1:11" x14ac:dyDescent="0.25">
      <c r="A405" s="1">
        <v>38353</v>
      </c>
      <c r="B405" t="s">
        <v>1598</v>
      </c>
      <c r="C405" t="s">
        <v>1599</v>
      </c>
      <c r="D405" t="s">
        <v>721</v>
      </c>
      <c r="E405" s="3">
        <v>0.5</v>
      </c>
      <c r="F405" t="s">
        <v>763</v>
      </c>
      <c r="G405" t="s">
        <v>113</v>
      </c>
      <c r="H405" s="4">
        <v>0</v>
      </c>
      <c r="I405" s="4">
        <v>-0.5</v>
      </c>
      <c r="J405" s="4">
        <f>+H405+I405+J404</f>
        <v>-1.5</v>
      </c>
    </row>
    <row r="406" spans="1:11" x14ac:dyDescent="0.25">
      <c r="B406" t="s">
        <v>1600</v>
      </c>
      <c r="C406" t="s">
        <v>1601</v>
      </c>
      <c r="D406" t="s">
        <v>16</v>
      </c>
      <c r="E406" s="3">
        <v>1</v>
      </c>
      <c r="F406" t="s">
        <v>479</v>
      </c>
      <c r="G406" t="s">
        <v>130</v>
      </c>
      <c r="H406" s="4">
        <v>0</v>
      </c>
      <c r="I406" s="4">
        <v>-1</v>
      </c>
      <c r="J406" s="4">
        <f t="shared" ref="J406:J469" si="6">+H406+I406+J405</f>
        <v>-2.5</v>
      </c>
    </row>
    <row r="407" spans="1:11" x14ac:dyDescent="0.25">
      <c r="B407" t="s">
        <v>622</v>
      </c>
      <c r="C407" t="s">
        <v>1602</v>
      </c>
      <c r="D407" t="s">
        <v>16</v>
      </c>
      <c r="E407" s="3">
        <v>1</v>
      </c>
      <c r="F407" t="s">
        <v>462</v>
      </c>
      <c r="G407" t="s">
        <v>130</v>
      </c>
      <c r="H407" s="4">
        <v>0</v>
      </c>
      <c r="I407" s="4">
        <v>-1</v>
      </c>
      <c r="J407" s="4">
        <f t="shared" si="6"/>
        <v>-3.5</v>
      </c>
    </row>
    <row r="408" spans="1:11" x14ac:dyDescent="0.25">
      <c r="B408" t="s">
        <v>1603</v>
      </c>
      <c r="C408" t="s">
        <v>1604</v>
      </c>
      <c r="D408" t="s">
        <v>12</v>
      </c>
      <c r="E408" s="3">
        <v>2</v>
      </c>
      <c r="F408" t="s">
        <v>1605</v>
      </c>
      <c r="G408" s="5" t="s">
        <v>201</v>
      </c>
      <c r="H408" s="4">
        <v>1.8</v>
      </c>
      <c r="I408" s="4">
        <v>0</v>
      </c>
      <c r="J408" s="4">
        <f t="shared" si="6"/>
        <v>-1.7</v>
      </c>
    </row>
    <row r="409" spans="1:11" x14ac:dyDescent="0.25">
      <c r="B409" t="s">
        <v>1606</v>
      </c>
      <c r="C409" t="s">
        <v>1607</v>
      </c>
      <c r="D409" t="s">
        <v>721</v>
      </c>
      <c r="E409" s="3">
        <v>0.5</v>
      </c>
      <c r="F409" t="s">
        <v>414</v>
      </c>
      <c r="G409" t="s">
        <v>124</v>
      </c>
      <c r="H409" s="4">
        <v>0</v>
      </c>
      <c r="I409" s="4">
        <v>-0.5</v>
      </c>
      <c r="J409" s="4">
        <f t="shared" si="6"/>
        <v>-2.2000000000000002</v>
      </c>
    </row>
    <row r="410" spans="1:11" x14ac:dyDescent="0.25">
      <c r="A410" s="1">
        <v>40179</v>
      </c>
      <c r="B410" t="s">
        <v>1608</v>
      </c>
      <c r="C410" t="s">
        <v>1609</v>
      </c>
      <c r="D410" t="s">
        <v>16</v>
      </c>
      <c r="E410" s="3">
        <v>1</v>
      </c>
      <c r="F410" t="s">
        <v>479</v>
      </c>
      <c r="G410" t="s">
        <v>1168</v>
      </c>
      <c r="H410" s="4">
        <v>0</v>
      </c>
      <c r="I410" s="4">
        <v>-1</v>
      </c>
      <c r="J410" s="4">
        <f t="shared" si="6"/>
        <v>-3.2</v>
      </c>
    </row>
    <row r="411" spans="1:11" x14ac:dyDescent="0.25">
      <c r="A411" s="1">
        <v>40909</v>
      </c>
      <c r="B411" t="s">
        <v>634</v>
      </c>
      <c r="C411" t="s">
        <v>1541</v>
      </c>
      <c r="D411" t="s">
        <v>12</v>
      </c>
      <c r="E411" s="3">
        <v>2</v>
      </c>
      <c r="F411" t="s">
        <v>1532</v>
      </c>
      <c r="G411" s="5" t="s">
        <v>1509</v>
      </c>
      <c r="H411" s="4">
        <v>24</v>
      </c>
      <c r="I411" s="4">
        <v>0</v>
      </c>
      <c r="J411" s="4">
        <f t="shared" si="6"/>
        <v>20.8</v>
      </c>
    </row>
    <row r="412" spans="1:11" x14ac:dyDescent="0.25">
      <c r="C412" t="s">
        <v>1610</v>
      </c>
      <c r="D412" t="s">
        <v>12</v>
      </c>
      <c r="E412" s="3">
        <v>2</v>
      </c>
      <c r="F412" t="s">
        <v>1611</v>
      </c>
      <c r="G412" t="s">
        <v>1612</v>
      </c>
      <c r="H412" s="4">
        <v>0</v>
      </c>
      <c r="I412" s="4">
        <v>-2</v>
      </c>
      <c r="J412" s="4">
        <f t="shared" si="6"/>
        <v>18.8</v>
      </c>
    </row>
    <row r="413" spans="1:11" x14ac:dyDescent="0.25">
      <c r="B413" t="s">
        <v>631</v>
      </c>
      <c r="C413" t="s">
        <v>1613</v>
      </c>
      <c r="D413" t="s">
        <v>44</v>
      </c>
      <c r="E413" s="3">
        <v>2</v>
      </c>
      <c r="F413" t="s">
        <v>437</v>
      </c>
      <c r="G413" t="s">
        <v>466</v>
      </c>
      <c r="H413" s="4">
        <v>0</v>
      </c>
      <c r="I413" s="4">
        <v>-2</v>
      </c>
      <c r="J413" s="4">
        <f t="shared" si="6"/>
        <v>16.8</v>
      </c>
    </row>
    <row r="414" spans="1:11" x14ac:dyDescent="0.25">
      <c r="A414" s="1">
        <v>43466</v>
      </c>
      <c r="B414" t="s">
        <v>1614</v>
      </c>
      <c r="C414" t="s">
        <v>1615</v>
      </c>
      <c r="D414" t="s">
        <v>12</v>
      </c>
      <c r="E414" s="3">
        <v>2</v>
      </c>
      <c r="F414" t="s">
        <v>1616</v>
      </c>
      <c r="G414" t="s">
        <v>133</v>
      </c>
      <c r="H414" s="4">
        <v>0</v>
      </c>
      <c r="I414" s="4">
        <v>-2</v>
      </c>
      <c r="J414" s="4">
        <f t="shared" si="6"/>
        <v>14.8</v>
      </c>
    </row>
    <row r="415" spans="1:11" x14ac:dyDescent="0.25">
      <c r="B415" t="s">
        <v>600</v>
      </c>
      <c r="C415" t="s">
        <v>1513</v>
      </c>
      <c r="D415" t="s">
        <v>12</v>
      </c>
      <c r="E415" s="3">
        <v>2</v>
      </c>
      <c r="F415" t="s">
        <v>825</v>
      </c>
      <c r="G415" s="5" t="s">
        <v>269</v>
      </c>
      <c r="H415" s="4">
        <v>1</v>
      </c>
      <c r="I415" s="4">
        <v>0</v>
      </c>
      <c r="J415" s="4">
        <f t="shared" si="6"/>
        <v>15.8</v>
      </c>
    </row>
    <row r="416" spans="1:11" x14ac:dyDescent="0.25">
      <c r="B416" t="s">
        <v>1617</v>
      </c>
      <c r="C416" t="s">
        <v>1618</v>
      </c>
      <c r="D416" t="s">
        <v>12</v>
      </c>
      <c r="E416" s="3">
        <v>2</v>
      </c>
      <c r="F416" t="s">
        <v>1619</v>
      </c>
      <c r="G416" t="s">
        <v>124</v>
      </c>
      <c r="H416" s="4">
        <v>0</v>
      </c>
      <c r="I416" s="4">
        <v>-2</v>
      </c>
      <c r="J416" s="4">
        <f t="shared" si="6"/>
        <v>13.8</v>
      </c>
    </row>
    <row r="417" spans="1:11" x14ac:dyDescent="0.25">
      <c r="B417" t="s">
        <v>1620</v>
      </c>
      <c r="C417" t="s">
        <v>1621</v>
      </c>
      <c r="D417" t="s">
        <v>12</v>
      </c>
      <c r="E417" s="3">
        <v>2</v>
      </c>
      <c r="F417" t="s">
        <v>718</v>
      </c>
      <c r="G417" t="s">
        <v>131</v>
      </c>
      <c r="H417" s="4">
        <v>0</v>
      </c>
      <c r="I417" s="4">
        <v>-2</v>
      </c>
      <c r="J417" s="4">
        <f t="shared" si="6"/>
        <v>11.8</v>
      </c>
    </row>
    <row r="418" spans="1:11" x14ac:dyDescent="0.25">
      <c r="B418" t="s">
        <v>1622</v>
      </c>
      <c r="C418" t="s">
        <v>1623</v>
      </c>
      <c r="D418" t="s">
        <v>44</v>
      </c>
      <c r="E418" s="3">
        <v>2</v>
      </c>
      <c r="F418" t="s">
        <v>435</v>
      </c>
      <c r="G418" t="s">
        <v>144</v>
      </c>
      <c r="H418" s="4">
        <v>0</v>
      </c>
      <c r="I418" s="4">
        <v>-2</v>
      </c>
      <c r="J418" s="4">
        <f t="shared" si="6"/>
        <v>9.8000000000000007</v>
      </c>
    </row>
    <row r="419" spans="1:11" x14ac:dyDescent="0.25">
      <c r="A419" s="1">
        <v>46023</v>
      </c>
      <c r="B419" t="s">
        <v>1030</v>
      </c>
      <c r="C419" t="s">
        <v>1624</v>
      </c>
      <c r="D419" t="s">
        <v>16</v>
      </c>
      <c r="E419" s="3">
        <v>1</v>
      </c>
      <c r="F419" t="s">
        <v>1625</v>
      </c>
      <c r="G419" t="s">
        <v>1580</v>
      </c>
      <c r="H419" s="4">
        <v>0</v>
      </c>
      <c r="I419" s="4">
        <v>-1</v>
      </c>
      <c r="J419" s="4">
        <f t="shared" si="6"/>
        <v>8.8000000000000007</v>
      </c>
    </row>
    <row r="420" spans="1:11" x14ac:dyDescent="0.25">
      <c r="C420" t="s">
        <v>1626</v>
      </c>
      <c r="D420" t="s">
        <v>721</v>
      </c>
      <c r="E420" s="3">
        <v>0.5</v>
      </c>
      <c r="F420" t="s">
        <v>1627</v>
      </c>
      <c r="G420" t="s">
        <v>131</v>
      </c>
      <c r="H420" s="4">
        <v>0</v>
      </c>
      <c r="I420" s="4">
        <v>-0.5</v>
      </c>
      <c r="J420" s="4">
        <f t="shared" si="6"/>
        <v>8.3000000000000007</v>
      </c>
    </row>
    <row r="421" spans="1:11" x14ac:dyDescent="0.25">
      <c r="B421" t="s">
        <v>1628</v>
      </c>
      <c r="C421" t="s">
        <v>1629</v>
      </c>
      <c r="D421" t="s">
        <v>16</v>
      </c>
      <c r="E421" s="3">
        <v>1</v>
      </c>
      <c r="F421" t="s">
        <v>1357</v>
      </c>
      <c r="G421" t="s">
        <v>136</v>
      </c>
      <c r="H421" s="4">
        <v>0</v>
      </c>
      <c r="I421" s="4">
        <v>-1</v>
      </c>
      <c r="J421" s="4">
        <f t="shared" si="6"/>
        <v>7.3000000000000007</v>
      </c>
    </row>
    <row r="422" spans="1:11" x14ac:dyDescent="0.25">
      <c r="B422" t="s">
        <v>1630</v>
      </c>
      <c r="C422" t="s">
        <v>1631</v>
      </c>
      <c r="D422" t="s">
        <v>16</v>
      </c>
      <c r="E422" s="3">
        <v>1</v>
      </c>
      <c r="F422" t="s">
        <v>1632</v>
      </c>
      <c r="G422" t="s">
        <v>165</v>
      </c>
      <c r="H422" s="4">
        <v>0</v>
      </c>
      <c r="I422" s="4">
        <v>-1</v>
      </c>
      <c r="J422" s="4">
        <f t="shared" si="6"/>
        <v>6.3000000000000007</v>
      </c>
    </row>
    <row r="423" spans="1:11" x14ac:dyDescent="0.25">
      <c r="B423" t="s">
        <v>1633</v>
      </c>
      <c r="C423" t="s">
        <v>1634</v>
      </c>
      <c r="D423" t="s">
        <v>12</v>
      </c>
      <c r="E423" s="3">
        <v>2</v>
      </c>
      <c r="F423" t="s">
        <v>1635</v>
      </c>
      <c r="G423" t="s">
        <v>233</v>
      </c>
      <c r="H423" s="4">
        <v>0</v>
      </c>
      <c r="I423" s="4">
        <v>-2</v>
      </c>
      <c r="J423" s="4">
        <f t="shared" si="6"/>
        <v>4.3000000000000007</v>
      </c>
      <c r="K423" s="20" t="s">
        <v>1636</v>
      </c>
    </row>
    <row r="424" spans="1:11" x14ac:dyDescent="0.25">
      <c r="A424" s="1">
        <v>37288</v>
      </c>
      <c r="B424" t="s">
        <v>1637</v>
      </c>
      <c r="C424" t="s">
        <v>1638</v>
      </c>
      <c r="D424" t="s">
        <v>12</v>
      </c>
      <c r="E424" s="3">
        <v>2</v>
      </c>
      <c r="F424" t="s">
        <v>1639</v>
      </c>
      <c r="G424" t="s">
        <v>131</v>
      </c>
      <c r="H424" s="4">
        <v>0</v>
      </c>
      <c r="I424" s="4">
        <v>-2</v>
      </c>
      <c r="J424" s="4">
        <f t="shared" si="6"/>
        <v>2.3000000000000007</v>
      </c>
    </row>
    <row r="425" spans="1:11" x14ac:dyDescent="0.25">
      <c r="B425" t="s">
        <v>593</v>
      </c>
      <c r="C425" t="s">
        <v>1640</v>
      </c>
      <c r="D425" t="s">
        <v>12</v>
      </c>
      <c r="E425" s="3">
        <v>2</v>
      </c>
      <c r="F425" t="s">
        <v>530</v>
      </c>
      <c r="G425" s="5" t="s">
        <v>386</v>
      </c>
      <c r="H425" s="4">
        <v>1.25</v>
      </c>
      <c r="I425" s="4">
        <v>0</v>
      </c>
      <c r="J425" s="4">
        <f t="shared" si="6"/>
        <v>3.5500000000000007</v>
      </c>
    </row>
    <row r="426" spans="1:11" x14ac:dyDescent="0.25">
      <c r="B426" t="s">
        <v>653</v>
      </c>
      <c r="C426" t="s">
        <v>1641</v>
      </c>
      <c r="D426" t="s">
        <v>12</v>
      </c>
      <c r="E426" s="3">
        <v>2</v>
      </c>
      <c r="F426" t="s">
        <v>1642</v>
      </c>
      <c r="G426" t="s">
        <v>122</v>
      </c>
      <c r="H426" s="4">
        <v>0</v>
      </c>
      <c r="I426" s="4">
        <v>-2</v>
      </c>
      <c r="J426" s="4">
        <f t="shared" si="6"/>
        <v>1.5500000000000007</v>
      </c>
    </row>
    <row r="427" spans="1:11" x14ac:dyDescent="0.25">
      <c r="A427" s="1">
        <v>39845</v>
      </c>
      <c r="B427" t="s">
        <v>1644</v>
      </c>
      <c r="C427" t="s">
        <v>1643</v>
      </c>
      <c r="D427" t="s">
        <v>721</v>
      </c>
      <c r="E427" s="3">
        <v>0.5</v>
      </c>
      <c r="F427" t="s">
        <v>530</v>
      </c>
      <c r="G427" t="s">
        <v>144</v>
      </c>
      <c r="H427" s="4">
        <v>0</v>
      </c>
      <c r="I427" s="4">
        <v>-0.5</v>
      </c>
      <c r="J427" s="4">
        <f t="shared" si="6"/>
        <v>1.0500000000000007</v>
      </c>
    </row>
    <row r="428" spans="1:11" x14ac:dyDescent="0.25">
      <c r="B428" t="s">
        <v>1645</v>
      </c>
      <c r="C428" t="s">
        <v>1646</v>
      </c>
      <c r="D428" t="s">
        <v>721</v>
      </c>
      <c r="E428" s="3">
        <v>0.5</v>
      </c>
      <c r="F428" t="s">
        <v>435</v>
      </c>
      <c r="G428" t="s">
        <v>136</v>
      </c>
      <c r="H428" s="4">
        <v>0</v>
      </c>
      <c r="I428" s="4">
        <v>-0.5</v>
      </c>
      <c r="J428" s="4">
        <f t="shared" si="6"/>
        <v>0.55000000000000071</v>
      </c>
    </row>
    <row r="429" spans="1:11" x14ac:dyDescent="0.25">
      <c r="B429" t="s">
        <v>1647</v>
      </c>
      <c r="C429" t="s">
        <v>1648</v>
      </c>
      <c r="D429" t="s">
        <v>12</v>
      </c>
      <c r="E429" s="3">
        <v>2</v>
      </c>
      <c r="F429" t="s">
        <v>718</v>
      </c>
      <c r="G429" t="s">
        <v>124</v>
      </c>
      <c r="H429" s="4">
        <v>0</v>
      </c>
      <c r="I429" s="4">
        <v>-2</v>
      </c>
      <c r="J429" s="4">
        <f t="shared" si="6"/>
        <v>-1.4499999999999993</v>
      </c>
    </row>
    <row r="430" spans="1:11" x14ac:dyDescent="0.25">
      <c r="A430" s="1">
        <v>42401</v>
      </c>
      <c r="B430" t="s">
        <v>1649</v>
      </c>
      <c r="C430" t="s">
        <v>1650</v>
      </c>
      <c r="D430" t="s">
        <v>44</v>
      </c>
      <c r="E430" s="3">
        <v>2</v>
      </c>
      <c r="F430" t="s">
        <v>411</v>
      </c>
      <c r="G430" t="s">
        <v>1659</v>
      </c>
      <c r="H430" s="4">
        <v>0</v>
      </c>
      <c r="I430" s="4">
        <v>-2</v>
      </c>
      <c r="J430" s="4">
        <f t="shared" si="6"/>
        <v>-3.4499999999999993</v>
      </c>
    </row>
    <row r="431" spans="1:11" x14ac:dyDescent="0.25">
      <c r="B431" t="s">
        <v>1651</v>
      </c>
      <c r="C431" t="s">
        <v>1652</v>
      </c>
      <c r="D431" t="s">
        <v>1653</v>
      </c>
      <c r="E431" s="3">
        <v>1.5</v>
      </c>
      <c r="F431" t="s">
        <v>433</v>
      </c>
      <c r="G431" t="s">
        <v>121</v>
      </c>
      <c r="H431" s="4">
        <v>0</v>
      </c>
      <c r="I431" s="4">
        <v>-1.5</v>
      </c>
      <c r="J431" s="4">
        <f t="shared" si="6"/>
        <v>-4.9499999999999993</v>
      </c>
    </row>
    <row r="432" spans="1:11" x14ac:dyDescent="0.25">
      <c r="B432" t="s">
        <v>1654</v>
      </c>
      <c r="C432" t="s">
        <v>1634</v>
      </c>
      <c r="D432" t="s">
        <v>805</v>
      </c>
      <c r="E432" s="3">
        <v>1</v>
      </c>
      <c r="F432" t="s">
        <v>904</v>
      </c>
      <c r="G432" t="s">
        <v>781</v>
      </c>
      <c r="H432" s="4">
        <v>0</v>
      </c>
      <c r="I432" s="4">
        <v>-1</v>
      </c>
      <c r="J432" s="4">
        <f t="shared" si="6"/>
        <v>-5.9499999999999993</v>
      </c>
    </row>
    <row r="433" spans="1:11" x14ac:dyDescent="0.25">
      <c r="B433" t="s">
        <v>1655</v>
      </c>
      <c r="C433" t="s">
        <v>1656</v>
      </c>
      <c r="D433" t="s">
        <v>44</v>
      </c>
      <c r="E433" s="3">
        <v>2</v>
      </c>
      <c r="F433" t="s">
        <v>479</v>
      </c>
      <c r="G433" t="s">
        <v>1660</v>
      </c>
      <c r="H433" s="4">
        <v>0</v>
      </c>
      <c r="I433" s="4">
        <v>-2</v>
      </c>
      <c r="J433" s="4">
        <f t="shared" si="6"/>
        <v>-7.9499999999999993</v>
      </c>
    </row>
    <row r="434" spans="1:11" x14ac:dyDescent="0.25">
      <c r="B434" t="s">
        <v>1657</v>
      </c>
      <c r="C434" t="s">
        <v>1658</v>
      </c>
      <c r="D434" t="s">
        <v>1653</v>
      </c>
      <c r="E434" s="3">
        <v>1.5</v>
      </c>
      <c r="F434" t="s">
        <v>479</v>
      </c>
      <c r="G434" t="s">
        <v>113</v>
      </c>
      <c r="H434" s="4">
        <v>0</v>
      </c>
      <c r="I434" s="4">
        <v>-1.5</v>
      </c>
      <c r="J434" s="4">
        <f t="shared" si="6"/>
        <v>-9.4499999999999993</v>
      </c>
    </row>
    <row r="435" spans="1:11" x14ac:dyDescent="0.25">
      <c r="A435" s="1">
        <v>43497</v>
      </c>
      <c r="B435" t="s">
        <v>1661</v>
      </c>
      <c r="C435" t="s">
        <v>1522</v>
      </c>
      <c r="D435" t="s">
        <v>16</v>
      </c>
      <c r="E435" s="3">
        <v>1</v>
      </c>
      <c r="F435" t="s">
        <v>433</v>
      </c>
      <c r="G435" t="s">
        <v>1662</v>
      </c>
      <c r="H435" s="4">
        <v>0</v>
      </c>
      <c r="I435" s="4">
        <v>-1</v>
      </c>
      <c r="J435" s="4">
        <f t="shared" si="6"/>
        <v>-10.45</v>
      </c>
    </row>
    <row r="436" spans="1:11" x14ac:dyDescent="0.25">
      <c r="C436" t="s">
        <v>1602</v>
      </c>
      <c r="D436" t="s">
        <v>16</v>
      </c>
      <c r="E436" s="3">
        <v>1</v>
      </c>
      <c r="F436" t="s">
        <v>471</v>
      </c>
      <c r="G436" t="s">
        <v>115</v>
      </c>
      <c r="H436" s="4">
        <v>0</v>
      </c>
      <c r="I436" s="4">
        <v>-1</v>
      </c>
      <c r="J436" s="4">
        <f t="shared" si="6"/>
        <v>-11.45</v>
      </c>
    </row>
    <row r="437" spans="1:11" x14ac:dyDescent="0.25">
      <c r="A437" s="1">
        <v>44958</v>
      </c>
      <c r="B437" t="s">
        <v>1663</v>
      </c>
      <c r="C437" t="s">
        <v>1664</v>
      </c>
      <c r="D437" t="s">
        <v>16</v>
      </c>
      <c r="E437" s="3">
        <v>1</v>
      </c>
      <c r="F437" t="s">
        <v>1665</v>
      </c>
      <c r="G437" t="s">
        <v>319</v>
      </c>
      <c r="H437" s="4">
        <v>0</v>
      </c>
      <c r="I437" s="4">
        <v>-1</v>
      </c>
      <c r="J437" s="4">
        <f t="shared" si="6"/>
        <v>-12.45</v>
      </c>
    </row>
    <row r="438" spans="1:11" x14ac:dyDescent="0.25">
      <c r="B438" t="s">
        <v>695</v>
      </c>
      <c r="C438" t="s">
        <v>1666</v>
      </c>
      <c r="D438" t="s">
        <v>44</v>
      </c>
      <c r="E438" s="3">
        <v>2</v>
      </c>
      <c r="F438" t="s">
        <v>462</v>
      </c>
      <c r="G438" t="s">
        <v>607</v>
      </c>
      <c r="H438" s="4">
        <v>0</v>
      </c>
      <c r="I438" s="4">
        <v>-2</v>
      </c>
      <c r="J438" s="4">
        <f t="shared" si="6"/>
        <v>-14.45</v>
      </c>
    </row>
    <row r="439" spans="1:11" x14ac:dyDescent="0.25">
      <c r="B439" t="s">
        <v>1673</v>
      </c>
      <c r="C439" t="s">
        <v>1667</v>
      </c>
      <c r="D439" t="s">
        <v>16</v>
      </c>
      <c r="E439" s="3">
        <v>1</v>
      </c>
      <c r="F439" t="s">
        <v>403</v>
      </c>
      <c r="G439" t="s">
        <v>234</v>
      </c>
      <c r="H439" s="4">
        <v>0</v>
      </c>
      <c r="I439" s="4">
        <v>-1</v>
      </c>
      <c r="J439" s="4">
        <f t="shared" si="6"/>
        <v>-15.45</v>
      </c>
    </row>
    <row r="440" spans="1:11" x14ac:dyDescent="0.25">
      <c r="B440" t="s">
        <v>1668</v>
      </c>
      <c r="C440" t="s">
        <v>1669</v>
      </c>
      <c r="D440" t="s">
        <v>16</v>
      </c>
      <c r="E440" s="3">
        <v>1</v>
      </c>
      <c r="F440" t="s">
        <v>1019</v>
      </c>
      <c r="G440" t="s">
        <v>122</v>
      </c>
      <c r="H440" s="4">
        <v>0</v>
      </c>
      <c r="I440" s="4">
        <v>-1</v>
      </c>
      <c r="J440" s="4">
        <f t="shared" si="6"/>
        <v>-16.45</v>
      </c>
    </row>
    <row r="441" spans="1:11" x14ac:dyDescent="0.25">
      <c r="B441" t="s">
        <v>1670</v>
      </c>
      <c r="C441" t="s">
        <v>1671</v>
      </c>
      <c r="D441" t="s">
        <v>12</v>
      </c>
      <c r="E441" s="3">
        <v>2</v>
      </c>
      <c r="F441" t="s">
        <v>440</v>
      </c>
      <c r="G441" t="s">
        <v>122</v>
      </c>
      <c r="H441" s="4">
        <v>0</v>
      </c>
      <c r="I441" s="4">
        <v>-2</v>
      </c>
      <c r="J441" s="4">
        <f t="shared" si="6"/>
        <v>-18.45</v>
      </c>
    </row>
    <row r="442" spans="1:11" x14ac:dyDescent="0.25">
      <c r="B442" t="s">
        <v>699</v>
      </c>
      <c r="C442" t="s">
        <v>1672</v>
      </c>
      <c r="D442" t="s">
        <v>16</v>
      </c>
      <c r="E442" s="3">
        <v>1</v>
      </c>
      <c r="F442" t="s">
        <v>533</v>
      </c>
      <c r="G442" t="s">
        <v>868</v>
      </c>
      <c r="H442" s="4">
        <v>0</v>
      </c>
      <c r="I442" s="4">
        <v>-1</v>
      </c>
      <c r="J442" s="4">
        <f t="shared" si="6"/>
        <v>-19.45</v>
      </c>
      <c r="K442" s="4" t="s">
        <v>1674</v>
      </c>
    </row>
    <row r="443" spans="1:11" x14ac:dyDescent="0.25">
      <c r="A443" s="1">
        <v>37316</v>
      </c>
      <c r="B443" t="s">
        <v>1675</v>
      </c>
      <c r="C443" t="s">
        <v>1564</v>
      </c>
      <c r="D443" t="s">
        <v>16</v>
      </c>
      <c r="E443" s="3">
        <v>1</v>
      </c>
      <c r="F443" t="s">
        <v>414</v>
      </c>
      <c r="G443" t="s">
        <v>958</v>
      </c>
      <c r="H443" s="4">
        <v>0</v>
      </c>
      <c r="I443" s="4">
        <v>-1</v>
      </c>
      <c r="J443" s="4">
        <f t="shared" si="6"/>
        <v>-20.45</v>
      </c>
    </row>
    <row r="444" spans="1:11" x14ac:dyDescent="0.25">
      <c r="C444" t="s">
        <v>1676</v>
      </c>
      <c r="D444" t="s">
        <v>16</v>
      </c>
      <c r="E444" s="3">
        <v>1</v>
      </c>
      <c r="F444" t="s">
        <v>495</v>
      </c>
      <c r="G444" t="s">
        <v>362</v>
      </c>
      <c r="H444" s="4">
        <v>0</v>
      </c>
      <c r="I444" s="4">
        <v>-1</v>
      </c>
      <c r="J444" s="4">
        <f t="shared" si="6"/>
        <v>-21.45</v>
      </c>
    </row>
    <row r="445" spans="1:11" x14ac:dyDescent="0.25">
      <c r="B445" t="s">
        <v>1577</v>
      </c>
      <c r="C445" t="s">
        <v>1666</v>
      </c>
      <c r="D445" t="s">
        <v>44</v>
      </c>
      <c r="E445" s="3">
        <v>2</v>
      </c>
      <c r="F445" t="s">
        <v>1077</v>
      </c>
      <c r="G445" t="s">
        <v>117</v>
      </c>
      <c r="H445" s="4">
        <v>0</v>
      </c>
      <c r="I445" s="4">
        <v>-2</v>
      </c>
      <c r="J445" s="4">
        <f t="shared" si="6"/>
        <v>-23.45</v>
      </c>
    </row>
    <row r="446" spans="1:11" x14ac:dyDescent="0.25">
      <c r="B446" t="s">
        <v>1677</v>
      </c>
      <c r="C446" t="s">
        <v>1624</v>
      </c>
      <c r="D446" t="s">
        <v>44</v>
      </c>
      <c r="E446" s="3">
        <v>2</v>
      </c>
      <c r="F446" t="s">
        <v>1678</v>
      </c>
      <c r="G446" t="s">
        <v>569</v>
      </c>
      <c r="H446" s="4">
        <v>0</v>
      </c>
      <c r="I446" s="4">
        <v>-2</v>
      </c>
      <c r="J446" s="4">
        <f t="shared" si="6"/>
        <v>-25.45</v>
      </c>
    </row>
    <row r="447" spans="1:11" x14ac:dyDescent="0.25">
      <c r="B447" t="s">
        <v>1347</v>
      </c>
      <c r="C447" t="s">
        <v>1679</v>
      </c>
      <c r="D447" t="s">
        <v>44</v>
      </c>
      <c r="E447" s="3">
        <v>2</v>
      </c>
      <c r="F447" t="s">
        <v>1680</v>
      </c>
      <c r="G447" s="5" t="s">
        <v>128</v>
      </c>
      <c r="H447" s="4">
        <v>5.5</v>
      </c>
      <c r="I447" s="4">
        <v>0</v>
      </c>
      <c r="J447" s="4">
        <f t="shared" si="6"/>
        <v>-19.95</v>
      </c>
    </row>
    <row r="448" spans="1:11" x14ac:dyDescent="0.25">
      <c r="B448" t="s">
        <v>261</v>
      </c>
      <c r="C448" t="s">
        <v>1681</v>
      </c>
      <c r="D448" t="s">
        <v>16</v>
      </c>
      <c r="E448" s="3">
        <v>1</v>
      </c>
      <c r="F448" t="s">
        <v>417</v>
      </c>
      <c r="G448" t="s">
        <v>133</v>
      </c>
      <c r="H448" s="4">
        <v>0</v>
      </c>
      <c r="I448" s="4">
        <v>-1</v>
      </c>
      <c r="J448" s="4">
        <f t="shared" si="6"/>
        <v>-20.95</v>
      </c>
    </row>
    <row r="449" spans="1:11" x14ac:dyDescent="0.25">
      <c r="A449" s="1">
        <v>39873</v>
      </c>
      <c r="B449" t="s">
        <v>705</v>
      </c>
      <c r="C449" t="s">
        <v>1682</v>
      </c>
      <c r="D449" t="s">
        <v>692</v>
      </c>
      <c r="E449" s="3">
        <v>3</v>
      </c>
      <c r="F449" t="s">
        <v>517</v>
      </c>
      <c r="G449" t="s">
        <v>362</v>
      </c>
      <c r="H449" s="4">
        <v>0</v>
      </c>
      <c r="I449" s="4">
        <v>-3</v>
      </c>
      <c r="J449" s="4">
        <f t="shared" si="6"/>
        <v>-23.95</v>
      </c>
    </row>
    <row r="450" spans="1:11" x14ac:dyDescent="0.25">
      <c r="B450" t="s">
        <v>711</v>
      </c>
      <c r="C450" t="s">
        <v>1683</v>
      </c>
      <c r="D450" t="s">
        <v>16</v>
      </c>
      <c r="E450" s="3">
        <v>1</v>
      </c>
      <c r="F450" t="s">
        <v>517</v>
      </c>
      <c r="G450" t="s">
        <v>115</v>
      </c>
      <c r="H450" s="4">
        <v>0</v>
      </c>
      <c r="I450" s="4">
        <v>-1</v>
      </c>
      <c r="J450" s="4">
        <f t="shared" si="6"/>
        <v>-24.95</v>
      </c>
    </row>
    <row r="451" spans="1:11" x14ac:dyDescent="0.25">
      <c r="B451" t="s">
        <v>707</v>
      </c>
      <c r="C451" t="s">
        <v>1684</v>
      </c>
      <c r="D451" t="s">
        <v>44</v>
      </c>
      <c r="E451" s="3">
        <v>2</v>
      </c>
      <c r="F451" t="s">
        <v>512</v>
      </c>
      <c r="G451" t="s">
        <v>466</v>
      </c>
      <c r="H451" s="4">
        <v>0</v>
      </c>
      <c r="I451" s="4">
        <v>-2</v>
      </c>
      <c r="J451" s="4">
        <f t="shared" si="6"/>
        <v>-26.95</v>
      </c>
    </row>
    <row r="452" spans="1:11" x14ac:dyDescent="0.25">
      <c r="B452" t="s">
        <v>701</v>
      </c>
      <c r="C452" t="s">
        <v>1613</v>
      </c>
      <c r="D452" t="s">
        <v>12</v>
      </c>
      <c r="E452" s="3">
        <v>2</v>
      </c>
      <c r="F452" t="s">
        <v>530</v>
      </c>
      <c r="G452" s="5" t="s">
        <v>118</v>
      </c>
      <c r="H452" s="4">
        <v>10.8</v>
      </c>
      <c r="I452" s="4">
        <v>0</v>
      </c>
      <c r="J452" s="4">
        <f t="shared" si="6"/>
        <v>-16.149999999999999</v>
      </c>
    </row>
    <row r="453" spans="1:11" x14ac:dyDescent="0.25">
      <c r="B453" t="s">
        <v>1685</v>
      </c>
      <c r="C453" t="s">
        <v>1686</v>
      </c>
      <c r="D453" t="s">
        <v>16</v>
      </c>
      <c r="E453" s="3">
        <v>1</v>
      </c>
      <c r="F453" t="s">
        <v>417</v>
      </c>
      <c r="G453" t="s">
        <v>133</v>
      </c>
      <c r="H453" s="4">
        <v>0</v>
      </c>
      <c r="I453" s="4">
        <v>-1</v>
      </c>
      <c r="J453" s="4">
        <f t="shared" si="6"/>
        <v>-17.149999999999999</v>
      </c>
    </row>
    <row r="454" spans="1:11" x14ac:dyDescent="0.25">
      <c r="C454" t="s">
        <v>1687</v>
      </c>
      <c r="D454" t="s">
        <v>16</v>
      </c>
      <c r="E454" s="3">
        <v>1</v>
      </c>
      <c r="F454" t="s">
        <v>471</v>
      </c>
      <c r="G454" s="5" t="s">
        <v>1509</v>
      </c>
      <c r="H454" s="4">
        <v>18</v>
      </c>
      <c r="I454" s="4">
        <v>0</v>
      </c>
      <c r="J454" s="4">
        <f t="shared" si="6"/>
        <v>0.85000000000000142</v>
      </c>
    </row>
    <row r="455" spans="1:11" x14ac:dyDescent="0.25">
      <c r="A455" s="1">
        <v>42430</v>
      </c>
      <c r="B455" t="s">
        <v>830</v>
      </c>
      <c r="C455" t="s">
        <v>1753</v>
      </c>
      <c r="D455" t="s">
        <v>16</v>
      </c>
      <c r="E455" s="3">
        <v>1</v>
      </c>
      <c r="F455" t="s">
        <v>462</v>
      </c>
      <c r="G455" t="s">
        <v>465</v>
      </c>
      <c r="H455" s="4">
        <v>0</v>
      </c>
      <c r="I455" s="4">
        <v>-1</v>
      </c>
      <c r="J455" s="4">
        <f t="shared" si="6"/>
        <v>-0.14999999999999858</v>
      </c>
    </row>
    <row r="456" spans="1:11" x14ac:dyDescent="0.25">
      <c r="B456" t="s">
        <v>634</v>
      </c>
      <c r="C456" t="s">
        <v>1754</v>
      </c>
      <c r="D456" t="s">
        <v>16</v>
      </c>
      <c r="E456" s="3">
        <v>1</v>
      </c>
      <c r="F456" t="s">
        <v>435</v>
      </c>
      <c r="G456" s="6" t="s">
        <v>1758</v>
      </c>
      <c r="H456" s="4">
        <v>0</v>
      </c>
      <c r="I456" s="4">
        <v>-1</v>
      </c>
      <c r="J456" s="4">
        <f t="shared" si="6"/>
        <v>-1.1499999999999986</v>
      </c>
    </row>
    <row r="457" spans="1:11" x14ac:dyDescent="0.25">
      <c r="B457" t="s">
        <v>1755</v>
      </c>
      <c r="C457" t="s">
        <v>1571</v>
      </c>
      <c r="D457" t="s">
        <v>12</v>
      </c>
      <c r="E457" s="3">
        <v>2</v>
      </c>
      <c r="F457" t="s">
        <v>1756</v>
      </c>
      <c r="G457" s="6" t="s">
        <v>165</v>
      </c>
      <c r="H457" s="4">
        <v>0</v>
      </c>
      <c r="I457" s="4">
        <v>-2</v>
      </c>
      <c r="J457" s="4">
        <f t="shared" si="6"/>
        <v>-3.1499999999999986</v>
      </c>
    </row>
    <row r="458" spans="1:11" x14ac:dyDescent="0.25">
      <c r="B458" t="s">
        <v>632</v>
      </c>
      <c r="C458" t="s">
        <v>1757</v>
      </c>
      <c r="D458" t="s">
        <v>692</v>
      </c>
      <c r="E458" s="3">
        <v>3</v>
      </c>
      <c r="F458" t="s">
        <v>417</v>
      </c>
      <c r="G458" s="6" t="s">
        <v>501</v>
      </c>
      <c r="H458" s="4">
        <v>0</v>
      </c>
      <c r="I458" s="4">
        <v>-3</v>
      </c>
      <c r="J458" s="4">
        <f t="shared" si="6"/>
        <v>-6.1499999999999986</v>
      </c>
    </row>
    <row r="459" spans="1:11" x14ac:dyDescent="0.25">
      <c r="A459" s="1">
        <v>44986</v>
      </c>
      <c r="B459" t="s">
        <v>1759</v>
      </c>
      <c r="C459" t="s">
        <v>1760</v>
      </c>
      <c r="D459" t="s">
        <v>12</v>
      </c>
      <c r="E459" s="3">
        <v>2</v>
      </c>
      <c r="F459" t="s">
        <v>698</v>
      </c>
      <c r="G459" s="6" t="s">
        <v>233</v>
      </c>
      <c r="H459" s="4">
        <v>0</v>
      </c>
      <c r="I459" s="4">
        <v>-2</v>
      </c>
      <c r="J459" s="4">
        <f t="shared" si="6"/>
        <v>-8.1499999999999986</v>
      </c>
    </row>
    <row r="460" spans="1:11" x14ac:dyDescent="0.25">
      <c r="B460" t="s">
        <v>1761</v>
      </c>
      <c r="C460" t="s">
        <v>1624</v>
      </c>
      <c r="D460" t="s">
        <v>692</v>
      </c>
      <c r="E460" s="3">
        <v>3</v>
      </c>
      <c r="F460" t="s">
        <v>633</v>
      </c>
      <c r="G460" s="6" t="s">
        <v>121</v>
      </c>
      <c r="H460" s="4">
        <v>0</v>
      </c>
      <c r="I460" s="4">
        <v>-3</v>
      </c>
      <c r="J460" s="4">
        <f t="shared" si="6"/>
        <v>-11.149999999999999</v>
      </c>
    </row>
    <row r="461" spans="1:11" s="25" customFormat="1" x14ac:dyDescent="0.25">
      <c r="A461" s="24">
        <v>45352</v>
      </c>
      <c r="B461" s="25" t="s">
        <v>1762</v>
      </c>
      <c r="C461" s="25" t="s">
        <v>1763</v>
      </c>
      <c r="D461" s="25" t="s">
        <v>12</v>
      </c>
      <c r="E461" s="26">
        <v>2</v>
      </c>
      <c r="F461" s="25" t="s">
        <v>1764</v>
      </c>
      <c r="G461" s="27" t="s">
        <v>326</v>
      </c>
      <c r="H461" s="23">
        <v>0</v>
      </c>
      <c r="I461" s="23">
        <v>-2</v>
      </c>
      <c r="J461" s="23">
        <f t="shared" si="6"/>
        <v>-13.149999999999999</v>
      </c>
      <c r="K461" s="28"/>
    </row>
    <row r="462" spans="1:11" x14ac:dyDescent="0.25">
      <c r="A462" s="1">
        <v>11018</v>
      </c>
      <c r="B462" s="21" t="s">
        <v>634</v>
      </c>
      <c r="C462" s="21" t="s">
        <v>1765</v>
      </c>
      <c r="D462" t="s">
        <v>12</v>
      </c>
      <c r="E462" s="3">
        <v>2</v>
      </c>
      <c r="F462" s="21" t="s">
        <v>1766</v>
      </c>
      <c r="G462" s="22" t="s">
        <v>501</v>
      </c>
      <c r="H462" s="4">
        <v>0</v>
      </c>
      <c r="I462" s="4">
        <v>-2</v>
      </c>
      <c r="J462" s="4">
        <f t="shared" si="6"/>
        <v>-15.149999999999999</v>
      </c>
    </row>
    <row r="463" spans="1:11" x14ac:dyDescent="0.25">
      <c r="B463" s="21" t="s">
        <v>801</v>
      </c>
      <c r="C463" s="21" t="s">
        <v>1682</v>
      </c>
      <c r="D463" t="s">
        <v>805</v>
      </c>
      <c r="E463" s="3">
        <v>1</v>
      </c>
      <c r="F463" s="21" t="s">
        <v>1220</v>
      </c>
      <c r="G463" s="22" t="s">
        <v>443</v>
      </c>
      <c r="H463" s="4">
        <v>0</v>
      </c>
      <c r="I463" s="4">
        <v>-1</v>
      </c>
      <c r="J463" s="4">
        <f t="shared" si="6"/>
        <v>-16.149999999999999</v>
      </c>
    </row>
    <row r="464" spans="1:11" x14ac:dyDescent="0.25">
      <c r="B464" s="21" t="s">
        <v>1767</v>
      </c>
      <c r="C464" s="21" t="s">
        <v>1768</v>
      </c>
      <c r="D464" t="s">
        <v>16</v>
      </c>
      <c r="E464" s="3">
        <v>1</v>
      </c>
      <c r="F464" t="s">
        <v>414</v>
      </c>
      <c r="G464" s="22" t="s">
        <v>165</v>
      </c>
      <c r="H464" s="4">
        <v>0</v>
      </c>
      <c r="I464" s="4">
        <v>-1</v>
      </c>
      <c r="J464" s="4">
        <f t="shared" si="6"/>
        <v>-17.149999999999999</v>
      </c>
    </row>
    <row r="465" spans="1:11" x14ac:dyDescent="0.25">
      <c r="B465" s="21" t="s">
        <v>804</v>
      </c>
      <c r="C465" s="21" t="s">
        <v>1769</v>
      </c>
      <c r="D465" t="s">
        <v>16</v>
      </c>
      <c r="E465" s="3">
        <v>1</v>
      </c>
      <c r="F465" t="s">
        <v>1770</v>
      </c>
      <c r="G465" s="5" t="s">
        <v>169</v>
      </c>
      <c r="H465" s="4">
        <v>9</v>
      </c>
      <c r="I465" s="4">
        <v>0</v>
      </c>
      <c r="J465" s="4">
        <f t="shared" si="6"/>
        <v>-8.1499999999999986</v>
      </c>
    </row>
    <row r="466" spans="1:11" x14ac:dyDescent="0.25">
      <c r="C466" s="21" t="s">
        <v>1771</v>
      </c>
      <c r="D466" t="s">
        <v>16</v>
      </c>
      <c r="E466" s="3">
        <v>1</v>
      </c>
      <c r="F466" t="s">
        <v>517</v>
      </c>
      <c r="G466" t="s">
        <v>144</v>
      </c>
      <c r="H466" s="4">
        <v>0</v>
      </c>
      <c r="I466" s="4">
        <v>-1</v>
      </c>
      <c r="J466" s="4">
        <f t="shared" si="6"/>
        <v>-9.1499999999999986</v>
      </c>
    </row>
    <row r="467" spans="1:11" x14ac:dyDescent="0.25">
      <c r="B467" t="s">
        <v>247</v>
      </c>
      <c r="C467" s="21" t="s">
        <v>1772</v>
      </c>
      <c r="D467" t="s">
        <v>12</v>
      </c>
      <c r="E467" s="3">
        <v>2</v>
      </c>
      <c r="F467" t="s">
        <v>1773</v>
      </c>
      <c r="G467" s="5" t="s">
        <v>607</v>
      </c>
      <c r="H467" s="4">
        <v>0.4</v>
      </c>
      <c r="I467" s="4">
        <v>0</v>
      </c>
      <c r="J467" s="4">
        <f t="shared" si="6"/>
        <v>-8.7499999999999982</v>
      </c>
    </row>
    <row r="468" spans="1:11" x14ac:dyDescent="0.25">
      <c r="A468" s="1">
        <v>11383</v>
      </c>
      <c r="B468" t="s">
        <v>1774</v>
      </c>
      <c r="C468" s="21" t="s">
        <v>1775</v>
      </c>
      <c r="D468" t="s">
        <v>805</v>
      </c>
      <c r="E468" s="3">
        <v>1</v>
      </c>
      <c r="F468" t="s">
        <v>1642</v>
      </c>
      <c r="G468" s="5" t="s">
        <v>139</v>
      </c>
      <c r="H468" s="4">
        <v>12</v>
      </c>
      <c r="I468" s="4">
        <v>0</v>
      </c>
      <c r="J468" s="4">
        <f t="shared" si="6"/>
        <v>3.2500000000000018</v>
      </c>
      <c r="K468" s="20" t="s">
        <v>1776</v>
      </c>
    </row>
    <row r="469" spans="1:11" x14ac:dyDescent="0.25">
      <c r="A469" s="1">
        <v>37347</v>
      </c>
      <c r="B469" t="s">
        <v>655</v>
      </c>
      <c r="C469" t="s">
        <v>1407</v>
      </c>
      <c r="D469" s="6" t="s">
        <v>721</v>
      </c>
      <c r="E469" s="3">
        <v>0.5</v>
      </c>
      <c r="F469" t="s">
        <v>517</v>
      </c>
      <c r="G469" t="s">
        <v>222</v>
      </c>
      <c r="H469" s="4">
        <v>0</v>
      </c>
      <c r="I469" s="4">
        <v>-0.5</v>
      </c>
      <c r="J469" s="4">
        <f t="shared" si="6"/>
        <v>2.7500000000000018</v>
      </c>
    </row>
    <row r="470" spans="1:11" x14ac:dyDescent="0.25">
      <c r="A470" s="1">
        <v>41365</v>
      </c>
      <c r="B470" t="s">
        <v>1817</v>
      </c>
      <c r="C470" t="s">
        <v>1818</v>
      </c>
      <c r="D470" s="6" t="s">
        <v>12</v>
      </c>
      <c r="E470" s="3">
        <v>2</v>
      </c>
      <c r="F470" s="6" t="s">
        <v>1819</v>
      </c>
      <c r="G470" s="6" t="s">
        <v>131</v>
      </c>
      <c r="H470" s="4">
        <v>0</v>
      </c>
      <c r="I470" s="4">
        <v>-2</v>
      </c>
      <c r="J470" s="4">
        <f t="shared" ref="J470:J533" si="7">+H470+I470+J469</f>
        <v>0.75000000000000178</v>
      </c>
    </row>
    <row r="471" spans="1:11" x14ac:dyDescent="0.25">
      <c r="B471" t="s">
        <v>1820</v>
      </c>
      <c r="C471" t="s">
        <v>1757</v>
      </c>
      <c r="D471" s="6" t="s">
        <v>805</v>
      </c>
      <c r="E471" s="3">
        <v>1</v>
      </c>
      <c r="F471" s="6" t="s">
        <v>1821</v>
      </c>
      <c r="G471" s="6" t="s">
        <v>869</v>
      </c>
      <c r="H471" s="4">
        <v>0</v>
      </c>
      <c r="I471" s="4">
        <v>-1</v>
      </c>
      <c r="J471" s="4">
        <f t="shared" si="7"/>
        <v>-0.24999999999999822</v>
      </c>
    </row>
    <row r="472" spans="1:11" x14ac:dyDescent="0.25">
      <c r="B472" t="s">
        <v>1822</v>
      </c>
      <c r="C472" t="s">
        <v>1823</v>
      </c>
      <c r="D472" s="6" t="s">
        <v>805</v>
      </c>
      <c r="E472" s="3">
        <v>1</v>
      </c>
      <c r="F472" s="6" t="s">
        <v>1824</v>
      </c>
      <c r="G472" s="6" t="s">
        <v>326</v>
      </c>
      <c r="H472" s="4">
        <v>0</v>
      </c>
      <c r="I472" s="4">
        <v>-1</v>
      </c>
      <c r="J472" s="4">
        <f t="shared" si="7"/>
        <v>-1.2499999999999982</v>
      </c>
    </row>
    <row r="473" spans="1:11" x14ac:dyDescent="0.25">
      <c r="B473" t="s">
        <v>1384</v>
      </c>
      <c r="C473" t="s">
        <v>1825</v>
      </c>
      <c r="D473" s="6" t="s">
        <v>721</v>
      </c>
      <c r="E473" s="3">
        <v>0.5</v>
      </c>
      <c r="F473" t="s">
        <v>471</v>
      </c>
      <c r="G473" s="6" t="s">
        <v>651</v>
      </c>
      <c r="H473" s="4">
        <v>0</v>
      </c>
      <c r="I473" s="4">
        <v>-0.5</v>
      </c>
      <c r="J473" s="4">
        <f t="shared" si="7"/>
        <v>-1.7499999999999982</v>
      </c>
    </row>
    <row r="474" spans="1:11" x14ac:dyDescent="0.25">
      <c r="C474" t="s">
        <v>1826</v>
      </c>
      <c r="D474" s="6" t="s">
        <v>12</v>
      </c>
      <c r="E474" s="3">
        <v>2</v>
      </c>
      <c r="F474" s="6" t="s">
        <v>1821</v>
      </c>
      <c r="G474" s="6" t="s">
        <v>326</v>
      </c>
      <c r="H474" s="4">
        <v>0</v>
      </c>
      <c r="I474" s="4">
        <v>-2</v>
      </c>
      <c r="J474" s="4">
        <f t="shared" si="7"/>
        <v>-3.7499999999999982</v>
      </c>
    </row>
    <row r="475" spans="1:11" x14ac:dyDescent="0.25">
      <c r="B475" t="s">
        <v>1827</v>
      </c>
      <c r="C475" t="s">
        <v>1828</v>
      </c>
      <c r="D475" s="6" t="s">
        <v>16</v>
      </c>
      <c r="E475" s="3">
        <v>1</v>
      </c>
      <c r="F475" s="6" t="s">
        <v>530</v>
      </c>
      <c r="G475" s="6" t="s">
        <v>130</v>
      </c>
      <c r="H475" s="4">
        <v>0</v>
      </c>
      <c r="I475" s="4">
        <v>-1</v>
      </c>
      <c r="J475" s="4">
        <f t="shared" si="7"/>
        <v>-4.7499999999999982</v>
      </c>
    </row>
    <row r="476" spans="1:11" x14ac:dyDescent="0.25">
      <c r="B476" t="s">
        <v>1386</v>
      </c>
      <c r="C476" t="s">
        <v>1829</v>
      </c>
      <c r="D476" s="6" t="s">
        <v>721</v>
      </c>
      <c r="E476" s="3">
        <v>0.5</v>
      </c>
      <c r="F476" t="s">
        <v>403</v>
      </c>
      <c r="G476" s="5" t="s">
        <v>383</v>
      </c>
      <c r="H476" s="4">
        <v>7</v>
      </c>
      <c r="I476" s="4">
        <v>0</v>
      </c>
      <c r="J476" s="4">
        <f t="shared" si="7"/>
        <v>2.2500000000000018</v>
      </c>
    </row>
    <row r="477" spans="1:11" x14ac:dyDescent="0.25">
      <c r="A477" s="1">
        <v>43191</v>
      </c>
      <c r="B477" t="s">
        <v>327</v>
      </c>
      <c r="C477" t="s">
        <v>1830</v>
      </c>
      <c r="D477" s="6" t="s">
        <v>16</v>
      </c>
      <c r="E477" s="3">
        <v>1</v>
      </c>
      <c r="F477" s="6" t="s">
        <v>1357</v>
      </c>
      <c r="G477" s="6" t="s">
        <v>134</v>
      </c>
      <c r="H477" s="4">
        <v>0</v>
      </c>
      <c r="I477" s="4">
        <v>-1</v>
      </c>
      <c r="J477" s="4">
        <f t="shared" si="7"/>
        <v>1.2500000000000018</v>
      </c>
    </row>
    <row r="478" spans="1:11" x14ac:dyDescent="0.25">
      <c r="B478" t="s">
        <v>1831</v>
      </c>
      <c r="C478" t="s">
        <v>1832</v>
      </c>
      <c r="D478" s="6" t="s">
        <v>16</v>
      </c>
      <c r="E478" s="3">
        <v>1</v>
      </c>
      <c r="F478" t="s">
        <v>495</v>
      </c>
      <c r="G478" s="6" t="s">
        <v>122</v>
      </c>
      <c r="H478" s="4">
        <v>0</v>
      </c>
      <c r="I478" s="4">
        <v>-1</v>
      </c>
      <c r="J478" s="4">
        <f t="shared" si="7"/>
        <v>0.25000000000000178</v>
      </c>
    </row>
    <row r="479" spans="1:11" x14ac:dyDescent="0.25">
      <c r="B479" t="s">
        <v>322</v>
      </c>
      <c r="C479" t="s">
        <v>1833</v>
      </c>
      <c r="D479" s="6" t="s">
        <v>12</v>
      </c>
      <c r="E479" s="3">
        <v>2</v>
      </c>
      <c r="F479" s="6" t="s">
        <v>750</v>
      </c>
      <c r="G479" s="6" t="s">
        <v>141</v>
      </c>
      <c r="H479" s="4">
        <v>0</v>
      </c>
      <c r="I479" s="4">
        <v>-2</v>
      </c>
      <c r="J479" s="4">
        <f t="shared" si="7"/>
        <v>-1.7499999999999982</v>
      </c>
    </row>
    <row r="480" spans="1:11" x14ac:dyDescent="0.25">
      <c r="A480" s="1">
        <v>43556</v>
      </c>
      <c r="B480" t="s">
        <v>810</v>
      </c>
      <c r="C480" t="s">
        <v>1245</v>
      </c>
      <c r="D480" s="6" t="s">
        <v>16</v>
      </c>
      <c r="E480" s="3">
        <v>1</v>
      </c>
      <c r="F480" t="s">
        <v>425</v>
      </c>
      <c r="G480" s="6" t="s">
        <v>233</v>
      </c>
      <c r="H480" s="4">
        <v>0</v>
      </c>
      <c r="I480" s="4">
        <v>-1</v>
      </c>
      <c r="J480" s="4">
        <f t="shared" si="7"/>
        <v>-2.7499999999999982</v>
      </c>
    </row>
    <row r="481" spans="1:11" x14ac:dyDescent="0.25">
      <c r="B481" t="s">
        <v>658</v>
      </c>
      <c r="C481" t="s">
        <v>1519</v>
      </c>
      <c r="D481" s="6" t="s">
        <v>16</v>
      </c>
      <c r="E481" s="3">
        <v>1</v>
      </c>
      <c r="F481" s="6" t="s">
        <v>517</v>
      </c>
      <c r="G481" s="6" t="s">
        <v>124</v>
      </c>
      <c r="H481" s="4">
        <v>0</v>
      </c>
      <c r="I481" s="4">
        <v>-1</v>
      </c>
      <c r="J481" s="4">
        <f t="shared" si="7"/>
        <v>-3.7499999999999982</v>
      </c>
    </row>
    <row r="482" spans="1:11" x14ac:dyDescent="0.25">
      <c r="C482" t="s">
        <v>1834</v>
      </c>
      <c r="D482" s="6" t="s">
        <v>16</v>
      </c>
      <c r="E482" s="3">
        <v>1</v>
      </c>
      <c r="F482" t="s">
        <v>417</v>
      </c>
      <c r="G482" s="6" t="s">
        <v>185</v>
      </c>
      <c r="H482" s="4">
        <v>0</v>
      </c>
      <c r="I482" s="4">
        <v>-1</v>
      </c>
      <c r="J482" s="4">
        <f t="shared" si="7"/>
        <v>-4.7499999999999982</v>
      </c>
    </row>
    <row r="483" spans="1:11" x14ac:dyDescent="0.25">
      <c r="B483" t="s">
        <v>1841</v>
      </c>
      <c r="C483" t="s">
        <v>1684</v>
      </c>
      <c r="D483" s="6" t="s">
        <v>16</v>
      </c>
      <c r="E483" s="3">
        <v>1</v>
      </c>
      <c r="F483" s="6" t="s">
        <v>517</v>
      </c>
      <c r="G483" s="6" t="s">
        <v>121</v>
      </c>
      <c r="H483" s="4">
        <v>0</v>
      </c>
      <c r="I483" s="4">
        <v>-1</v>
      </c>
      <c r="J483" s="4">
        <f t="shared" si="7"/>
        <v>-5.7499999999999982</v>
      </c>
    </row>
    <row r="484" spans="1:11" x14ac:dyDescent="0.25">
      <c r="B484" t="s">
        <v>1835</v>
      </c>
      <c r="C484" t="s">
        <v>1836</v>
      </c>
      <c r="D484" s="6" t="s">
        <v>805</v>
      </c>
      <c r="E484" s="3">
        <v>1</v>
      </c>
      <c r="F484" s="6" t="s">
        <v>1837</v>
      </c>
      <c r="G484" s="6" t="s">
        <v>122</v>
      </c>
      <c r="H484" s="4">
        <v>0</v>
      </c>
      <c r="I484" s="4">
        <v>-1</v>
      </c>
      <c r="J484" s="4">
        <f t="shared" si="7"/>
        <v>-6.7499999999999982</v>
      </c>
    </row>
    <row r="485" spans="1:11" x14ac:dyDescent="0.25">
      <c r="B485" t="s">
        <v>1838</v>
      </c>
      <c r="C485" t="s">
        <v>1839</v>
      </c>
      <c r="D485" s="6" t="s">
        <v>805</v>
      </c>
      <c r="E485" s="3">
        <v>1</v>
      </c>
      <c r="F485" s="6" t="s">
        <v>1840</v>
      </c>
      <c r="G485" s="6" t="s">
        <v>165</v>
      </c>
      <c r="H485" s="4">
        <v>0</v>
      </c>
      <c r="I485" s="4">
        <v>-1</v>
      </c>
      <c r="J485" s="4">
        <f t="shared" si="7"/>
        <v>-7.7499999999999982</v>
      </c>
    </row>
    <row r="486" spans="1:11" x14ac:dyDescent="0.25">
      <c r="A486" s="1">
        <v>43922</v>
      </c>
      <c r="B486" t="s">
        <v>820</v>
      </c>
      <c r="C486" t="s">
        <v>933</v>
      </c>
      <c r="D486" s="6" t="s">
        <v>44</v>
      </c>
      <c r="E486" s="3">
        <v>2</v>
      </c>
      <c r="F486" s="6" t="s">
        <v>512</v>
      </c>
      <c r="G486" s="6" t="s">
        <v>1850</v>
      </c>
      <c r="H486" s="4">
        <v>0</v>
      </c>
      <c r="I486" s="4">
        <v>-2</v>
      </c>
      <c r="J486" s="4">
        <f t="shared" si="7"/>
        <v>-9.7499999999999982</v>
      </c>
    </row>
    <row r="487" spans="1:11" x14ac:dyDescent="0.25">
      <c r="B487" t="s">
        <v>1842</v>
      </c>
      <c r="C487" t="s">
        <v>1843</v>
      </c>
      <c r="D487" s="6" t="s">
        <v>16</v>
      </c>
      <c r="E487" s="3">
        <v>1</v>
      </c>
      <c r="F487" t="s">
        <v>403</v>
      </c>
      <c r="G487" s="6" t="s">
        <v>133</v>
      </c>
      <c r="H487" s="4">
        <v>0</v>
      </c>
      <c r="I487" s="4">
        <v>-1</v>
      </c>
      <c r="J487" s="4">
        <f t="shared" si="7"/>
        <v>-10.749999999999998</v>
      </c>
    </row>
    <row r="488" spans="1:11" x14ac:dyDescent="0.25">
      <c r="B488" t="s">
        <v>1844</v>
      </c>
      <c r="C488" t="s">
        <v>1845</v>
      </c>
      <c r="D488" s="6" t="s">
        <v>721</v>
      </c>
      <c r="E488" s="3">
        <v>0.5</v>
      </c>
      <c r="F488" t="s">
        <v>533</v>
      </c>
      <c r="G488" s="6" t="s">
        <v>141</v>
      </c>
      <c r="H488" s="4">
        <v>0</v>
      </c>
      <c r="I488" s="4">
        <v>-0.5</v>
      </c>
      <c r="J488" s="4">
        <f t="shared" si="7"/>
        <v>-11.249999999999998</v>
      </c>
    </row>
    <row r="489" spans="1:11" x14ac:dyDescent="0.25">
      <c r="C489" t="s">
        <v>1846</v>
      </c>
      <c r="D489" s="6" t="s">
        <v>721</v>
      </c>
      <c r="E489" s="3">
        <v>0.5</v>
      </c>
      <c r="F489" t="s">
        <v>533</v>
      </c>
      <c r="G489" s="6" t="s">
        <v>165</v>
      </c>
      <c r="H489" s="4">
        <v>0</v>
      </c>
      <c r="I489" s="4">
        <v>-0.5</v>
      </c>
      <c r="J489" s="4">
        <f t="shared" si="7"/>
        <v>-11.749999999999998</v>
      </c>
    </row>
    <row r="490" spans="1:11" x14ac:dyDescent="0.25">
      <c r="B490" t="s">
        <v>332</v>
      </c>
      <c r="C490" t="s">
        <v>1664</v>
      </c>
      <c r="D490" s="6" t="s">
        <v>692</v>
      </c>
      <c r="E490" s="3">
        <v>3</v>
      </c>
      <c r="F490" s="6" t="s">
        <v>1847</v>
      </c>
      <c r="G490" s="5" t="s">
        <v>630</v>
      </c>
      <c r="H490" s="4">
        <v>1.5</v>
      </c>
      <c r="I490" s="4">
        <v>0</v>
      </c>
      <c r="J490" s="4">
        <f t="shared" si="7"/>
        <v>-10.249999999999998</v>
      </c>
    </row>
    <row r="491" spans="1:11" x14ac:dyDescent="0.25">
      <c r="B491" t="s">
        <v>1848</v>
      </c>
      <c r="C491" t="s">
        <v>1849</v>
      </c>
      <c r="D491" s="6" t="s">
        <v>16</v>
      </c>
      <c r="E491" s="3">
        <v>1</v>
      </c>
      <c r="F491" t="s">
        <v>495</v>
      </c>
      <c r="G491" s="5" t="s">
        <v>817</v>
      </c>
      <c r="H491" s="4">
        <v>16</v>
      </c>
      <c r="I491" s="4">
        <v>0</v>
      </c>
      <c r="J491" s="4">
        <f t="shared" si="7"/>
        <v>5.7500000000000018</v>
      </c>
    </row>
    <row r="492" spans="1:11" x14ac:dyDescent="0.25">
      <c r="A492" s="1">
        <v>46478</v>
      </c>
      <c r="B492" t="s">
        <v>332</v>
      </c>
      <c r="C492" t="s">
        <v>1528</v>
      </c>
      <c r="D492" s="6" t="s">
        <v>16</v>
      </c>
      <c r="E492" s="3">
        <v>1</v>
      </c>
      <c r="F492" t="s">
        <v>495</v>
      </c>
      <c r="G492" s="6" t="s">
        <v>269</v>
      </c>
      <c r="H492" s="4">
        <v>0</v>
      </c>
      <c r="I492" s="4">
        <v>-1</v>
      </c>
      <c r="J492" s="4">
        <f t="shared" si="7"/>
        <v>4.7500000000000018</v>
      </c>
    </row>
    <row r="493" spans="1:11" x14ac:dyDescent="0.25">
      <c r="B493" t="s">
        <v>1851</v>
      </c>
      <c r="C493" t="s">
        <v>1012</v>
      </c>
      <c r="D493" s="6" t="s">
        <v>75</v>
      </c>
      <c r="E493" s="3">
        <v>1.5</v>
      </c>
      <c r="F493" s="6" t="s">
        <v>512</v>
      </c>
      <c r="G493" s="6" t="s">
        <v>341</v>
      </c>
      <c r="H493" s="4">
        <v>0</v>
      </c>
      <c r="I493" s="4">
        <v>-1.5</v>
      </c>
      <c r="J493" s="4">
        <f t="shared" si="7"/>
        <v>3.2500000000000018</v>
      </c>
    </row>
    <row r="494" spans="1:11" x14ac:dyDescent="0.25">
      <c r="B494" t="s">
        <v>1852</v>
      </c>
      <c r="C494" t="s">
        <v>1853</v>
      </c>
      <c r="D494" s="6" t="s">
        <v>12</v>
      </c>
      <c r="E494" s="3">
        <v>2</v>
      </c>
      <c r="F494" s="6" t="s">
        <v>1854</v>
      </c>
      <c r="G494" s="6" t="s">
        <v>122</v>
      </c>
      <c r="H494" s="4">
        <v>0</v>
      </c>
      <c r="I494" s="4">
        <v>-2</v>
      </c>
      <c r="J494" s="4">
        <f t="shared" si="7"/>
        <v>1.2500000000000018</v>
      </c>
    </row>
    <row r="495" spans="1:11" x14ac:dyDescent="0.25">
      <c r="A495" s="1">
        <v>47209</v>
      </c>
      <c r="B495" t="s">
        <v>1855</v>
      </c>
      <c r="C495" t="s">
        <v>1757</v>
      </c>
      <c r="D495" s="6" t="s">
        <v>75</v>
      </c>
      <c r="E495" s="3">
        <v>1.5</v>
      </c>
      <c r="F495" s="6" t="s">
        <v>435</v>
      </c>
      <c r="G495" s="6" t="s">
        <v>140</v>
      </c>
      <c r="H495" s="4">
        <v>0</v>
      </c>
      <c r="I495" s="4">
        <v>-1.5</v>
      </c>
      <c r="J495" s="4">
        <f t="shared" si="7"/>
        <v>-0.24999999999999822</v>
      </c>
    </row>
    <row r="496" spans="1:11" x14ac:dyDescent="0.25">
      <c r="A496" s="1">
        <v>11049</v>
      </c>
      <c r="B496" t="s">
        <v>1856</v>
      </c>
      <c r="C496" t="s">
        <v>1092</v>
      </c>
      <c r="D496" s="6" t="s">
        <v>75</v>
      </c>
      <c r="E496" s="3">
        <v>1.5</v>
      </c>
      <c r="F496" s="6" t="s">
        <v>479</v>
      </c>
      <c r="G496" s="6" t="s">
        <v>130</v>
      </c>
      <c r="H496" s="4">
        <v>0</v>
      </c>
      <c r="I496" s="4">
        <v>-1.5</v>
      </c>
      <c r="J496" s="4">
        <f t="shared" si="7"/>
        <v>-1.7499999999999982</v>
      </c>
      <c r="K496" s="20" t="s">
        <v>1857</v>
      </c>
    </row>
    <row r="497" spans="1:10" x14ac:dyDescent="0.25">
      <c r="A497" s="1">
        <v>38108</v>
      </c>
      <c r="B497" t="s">
        <v>921</v>
      </c>
      <c r="C497" t="s">
        <v>1765</v>
      </c>
      <c r="D497" s="6" t="s">
        <v>692</v>
      </c>
      <c r="E497" s="3">
        <v>3</v>
      </c>
      <c r="F497" t="s">
        <v>530</v>
      </c>
      <c r="G497" t="s">
        <v>133</v>
      </c>
      <c r="H497" s="4">
        <v>0</v>
      </c>
      <c r="I497" s="4">
        <v>-3</v>
      </c>
      <c r="J497" s="4">
        <f t="shared" si="7"/>
        <v>-4.7499999999999982</v>
      </c>
    </row>
    <row r="498" spans="1:10" x14ac:dyDescent="0.25">
      <c r="B498" t="s">
        <v>1296</v>
      </c>
      <c r="C498" t="s">
        <v>1833</v>
      </c>
      <c r="D498" s="6" t="s">
        <v>12</v>
      </c>
      <c r="E498" s="3">
        <v>2</v>
      </c>
      <c r="F498" s="6" t="s">
        <v>533</v>
      </c>
      <c r="G498" s="6" t="s">
        <v>558</v>
      </c>
      <c r="H498" s="4">
        <v>0</v>
      </c>
      <c r="I498" s="4">
        <v>-2</v>
      </c>
      <c r="J498" s="4">
        <f t="shared" si="7"/>
        <v>-6.7499999999999982</v>
      </c>
    </row>
    <row r="499" spans="1:10" x14ac:dyDescent="0.25">
      <c r="B499" t="s">
        <v>123</v>
      </c>
      <c r="C499" t="s">
        <v>1571</v>
      </c>
      <c r="D499" s="6" t="s">
        <v>16</v>
      </c>
      <c r="E499" s="3">
        <v>1</v>
      </c>
      <c r="F499" s="6" t="s">
        <v>1858</v>
      </c>
      <c r="G499" s="5" t="s">
        <v>442</v>
      </c>
      <c r="H499" s="4">
        <v>8.1</v>
      </c>
      <c r="I499" s="4">
        <v>0</v>
      </c>
      <c r="J499" s="4">
        <f t="shared" si="7"/>
        <v>1.3500000000000014</v>
      </c>
    </row>
    <row r="500" spans="1:10" x14ac:dyDescent="0.25">
      <c r="B500" t="s">
        <v>919</v>
      </c>
      <c r="C500" t="s">
        <v>1830</v>
      </c>
      <c r="D500" s="6" t="s">
        <v>44</v>
      </c>
      <c r="E500" s="3">
        <v>2</v>
      </c>
      <c r="F500" s="6" t="s">
        <v>437</v>
      </c>
      <c r="G500" s="6" t="s">
        <v>362</v>
      </c>
      <c r="H500" s="4">
        <v>0</v>
      </c>
      <c r="I500" s="4">
        <v>-2</v>
      </c>
      <c r="J500" s="4">
        <f t="shared" si="7"/>
        <v>-0.64999999999999858</v>
      </c>
    </row>
    <row r="501" spans="1:10" x14ac:dyDescent="0.25">
      <c r="B501" t="s">
        <v>1859</v>
      </c>
      <c r="C501" t="s">
        <v>1407</v>
      </c>
      <c r="D501" s="6" t="s">
        <v>12</v>
      </c>
      <c r="E501" s="3">
        <v>2</v>
      </c>
      <c r="F501" s="6" t="s">
        <v>1072</v>
      </c>
      <c r="G501" s="5" t="s">
        <v>139</v>
      </c>
      <c r="H501" s="4">
        <v>19.2</v>
      </c>
      <c r="I501" s="4">
        <v>0</v>
      </c>
      <c r="J501" s="4">
        <f t="shared" si="7"/>
        <v>18.55</v>
      </c>
    </row>
    <row r="502" spans="1:10" x14ac:dyDescent="0.25">
      <c r="A502" s="1">
        <v>38473</v>
      </c>
      <c r="B502" t="s">
        <v>1860</v>
      </c>
      <c r="C502" t="s">
        <v>1861</v>
      </c>
      <c r="D502" s="6" t="s">
        <v>12</v>
      </c>
      <c r="E502" s="3">
        <v>2</v>
      </c>
      <c r="F502" s="6" t="s">
        <v>1862</v>
      </c>
      <c r="G502" s="5" t="s">
        <v>1084</v>
      </c>
      <c r="H502" s="4">
        <v>0.2</v>
      </c>
      <c r="I502" s="4">
        <v>0</v>
      </c>
      <c r="J502" s="4">
        <f t="shared" si="7"/>
        <v>18.75</v>
      </c>
    </row>
    <row r="503" spans="1:10" x14ac:dyDescent="0.25">
      <c r="A503" s="1">
        <v>39569</v>
      </c>
      <c r="B503" t="s">
        <v>932</v>
      </c>
      <c r="C503" t="s">
        <v>1863</v>
      </c>
      <c r="D503" s="6" t="s">
        <v>721</v>
      </c>
      <c r="E503" s="3">
        <v>0.5</v>
      </c>
      <c r="F503" s="6" t="s">
        <v>530</v>
      </c>
      <c r="G503" s="6" t="s">
        <v>608</v>
      </c>
      <c r="H503" s="4">
        <v>0</v>
      </c>
      <c r="I503" s="4">
        <v>-0.5</v>
      </c>
      <c r="J503" s="4">
        <f t="shared" si="7"/>
        <v>18.25</v>
      </c>
    </row>
    <row r="504" spans="1:10" x14ac:dyDescent="0.25">
      <c r="B504" t="s">
        <v>1864</v>
      </c>
      <c r="C504" t="s">
        <v>1865</v>
      </c>
      <c r="D504" s="6" t="s">
        <v>721</v>
      </c>
      <c r="E504" s="3">
        <v>0.5</v>
      </c>
      <c r="F504" s="6" t="s">
        <v>530</v>
      </c>
      <c r="G504" s="6" t="s">
        <v>321</v>
      </c>
      <c r="H504" s="4">
        <v>0</v>
      </c>
      <c r="I504" s="4">
        <v>-0.5</v>
      </c>
      <c r="J504" s="4">
        <f t="shared" si="7"/>
        <v>17.75</v>
      </c>
    </row>
    <row r="505" spans="1:10" x14ac:dyDescent="0.25">
      <c r="B505" t="s">
        <v>928</v>
      </c>
      <c r="C505" t="s">
        <v>1866</v>
      </c>
      <c r="D505" s="6" t="s">
        <v>12</v>
      </c>
      <c r="E505" s="3">
        <v>2</v>
      </c>
      <c r="F505" s="6" t="s">
        <v>1867</v>
      </c>
      <c r="G505" s="5" t="s">
        <v>119</v>
      </c>
      <c r="H505" s="4">
        <v>0.3</v>
      </c>
      <c r="I505" s="4">
        <v>0</v>
      </c>
      <c r="J505" s="4">
        <f t="shared" si="7"/>
        <v>18.05</v>
      </c>
    </row>
    <row r="506" spans="1:10" x14ac:dyDescent="0.25">
      <c r="A506" s="1">
        <v>39934</v>
      </c>
      <c r="B506" t="s">
        <v>932</v>
      </c>
      <c r="C506" t="s">
        <v>1868</v>
      </c>
      <c r="D506" s="6" t="s">
        <v>721</v>
      </c>
      <c r="E506" s="3">
        <v>0.5</v>
      </c>
      <c r="F506" s="6" t="s">
        <v>425</v>
      </c>
      <c r="G506" s="6" t="s">
        <v>113</v>
      </c>
      <c r="H506" s="4">
        <v>0</v>
      </c>
      <c r="I506" s="4">
        <v>-0.5</v>
      </c>
      <c r="J506" s="4">
        <f t="shared" si="7"/>
        <v>17.55</v>
      </c>
    </row>
    <row r="507" spans="1:10" x14ac:dyDescent="0.25">
      <c r="B507" t="s">
        <v>928</v>
      </c>
      <c r="C507" t="s">
        <v>1869</v>
      </c>
      <c r="D507" s="6" t="s">
        <v>805</v>
      </c>
      <c r="E507" s="3">
        <v>1</v>
      </c>
      <c r="F507" s="6" t="s">
        <v>1117</v>
      </c>
      <c r="G507" s="6" t="s">
        <v>133</v>
      </c>
      <c r="H507" s="4">
        <v>0</v>
      </c>
      <c r="I507" s="4">
        <v>-1</v>
      </c>
      <c r="J507" s="4">
        <f t="shared" si="7"/>
        <v>16.55</v>
      </c>
    </row>
    <row r="508" spans="1:10" x14ac:dyDescent="0.25">
      <c r="A508" s="1">
        <v>40299</v>
      </c>
      <c r="B508" t="s">
        <v>931</v>
      </c>
      <c r="C508" t="s">
        <v>1419</v>
      </c>
      <c r="D508" s="6" t="s">
        <v>16</v>
      </c>
      <c r="E508" s="3">
        <v>1</v>
      </c>
      <c r="F508" s="6" t="s">
        <v>437</v>
      </c>
      <c r="G508" s="6" t="s">
        <v>1871</v>
      </c>
      <c r="H508" s="4">
        <v>0</v>
      </c>
      <c r="I508" s="4">
        <v>-1</v>
      </c>
      <c r="J508" s="4">
        <f t="shared" si="7"/>
        <v>15.55</v>
      </c>
    </row>
    <row r="509" spans="1:10" x14ac:dyDescent="0.25">
      <c r="B509" t="s">
        <v>932</v>
      </c>
      <c r="C509" t="s">
        <v>1870</v>
      </c>
      <c r="D509" s="6" t="s">
        <v>16</v>
      </c>
      <c r="E509" s="3">
        <v>1</v>
      </c>
      <c r="F509" s="6" t="s">
        <v>479</v>
      </c>
      <c r="G509" s="6" t="s">
        <v>121</v>
      </c>
      <c r="H509" s="4">
        <v>0</v>
      </c>
      <c r="I509" s="4">
        <v>-1</v>
      </c>
      <c r="J509" s="4">
        <f t="shared" si="7"/>
        <v>14.55</v>
      </c>
    </row>
    <row r="510" spans="1:10" x14ac:dyDescent="0.25">
      <c r="A510" s="1">
        <v>40664</v>
      </c>
      <c r="B510" t="s">
        <v>954</v>
      </c>
      <c r="C510" t="s">
        <v>1872</v>
      </c>
      <c r="D510" s="6" t="s">
        <v>16</v>
      </c>
      <c r="E510" s="3">
        <v>1</v>
      </c>
      <c r="F510" s="6" t="s">
        <v>495</v>
      </c>
      <c r="G510" s="6" t="s">
        <v>131</v>
      </c>
      <c r="H510" s="4">
        <v>0</v>
      </c>
      <c r="I510" s="4">
        <v>-1</v>
      </c>
      <c r="J510" s="4">
        <f t="shared" si="7"/>
        <v>13.55</v>
      </c>
    </row>
    <row r="511" spans="1:10" x14ac:dyDescent="0.25">
      <c r="C511" t="s">
        <v>1400</v>
      </c>
      <c r="D511" s="6" t="s">
        <v>12</v>
      </c>
      <c r="E511" s="3">
        <v>2</v>
      </c>
      <c r="F511" s="6" t="s">
        <v>1873</v>
      </c>
      <c r="G511" s="6" t="s">
        <v>326</v>
      </c>
      <c r="H511" s="4">
        <v>0</v>
      </c>
      <c r="I511" s="4">
        <v>-2</v>
      </c>
      <c r="J511" s="4">
        <f t="shared" si="7"/>
        <v>11.55</v>
      </c>
    </row>
    <row r="512" spans="1:10" x14ac:dyDescent="0.25">
      <c r="C512" t="s">
        <v>1874</v>
      </c>
      <c r="D512" s="6" t="s">
        <v>12</v>
      </c>
      <c r="E512" s="3">
        <v>2</v>
      </c>
      <c r="F512" s="6" t="s">
        <v>1125</v>
      </c>
      <c r="G512" s="6" t="s">
        <v>326</v>
      </c>
      <c r="H512" s="4">
        <v>0</v>
      </c>
      <c r="I512" s="4">
        <v>-2</v>
      </c>
      <c r="J512" s="4">
        <f t="shared" si="7"/>
        <v>9.5500000000000007</v>
      </c>
    </row>
    <row r="513" spans="1:11" x14ac:dyDescent="0.25">
      <c r="B513" t="s">
        <v>963</v>
      </c>
      <c r="C513" t="s">
        <v>1813</v>
      </c>
      <c r="D513" s="6" t="s">
        <v>12</v>
      </c>
      <c r="E513" s="3">
        <v>2</v>
      </c>
      <c r="F513" s="6" t="s">
        <v>1875</v>
      </c>
      <c r="G513" s="6" t="s">
        <v>131</v>
      </c>
      <c r="H513" s="4">
        <v>0</v>
      </c>
      <c r="I513" s="4">
        <v>-2</v>
      </c>
      <c r="J513" s="4">
        <f t="shared" si="7"/>
        <v>7.5500000000000007</v>
      </c>
    </row>
    <row r="514" spans="1:11" x14ac:dyDescent="0.25">
      <c r="B514" t="s">
        <v>647</v>
      </c>
      <c r="C514" t="s">
        <v>1092</v>
      </c>
      <c r="D514" s="6" t="s">
        <v>75</v>
      </c>
      <c r="E514" s="3">
        <v>1.5</v>
      </c>
      <c r="F514" s="6" t="s">
        <v>633</v>
      </c>
      <c r="G514" s="6" t="s">
        <v>218</v>
      </c>
      <c r="H514" s="4">
        <v>0</v>
      </c>
      <c r="I514" s="4">
        <v>-1.5</v>
      </c>
      <c r="J514" s="4">
        <f t="shared" si="7"/>
        <v>6.0500000000000007</v>
      </c>
    </row>
    <row r="515" spans="1:11" x14ac:dyDescent="0.25">
      <c r="B515" t="s">
        <v>1876</v>
      </c>
      <c r="C515" t="s">
        <v>1877</v>
      </c>
      <c r="D515" s="6" t="s">
        <v>16</v>
      </c>
      <c r="E515" s="3">
        <v>1</v>
      </c>
      <c r="F515" s="6" t="s">
        <v>425</v>
      </c>
      <c r="G515" s="6" t="s">
        <v>130</v>
      </c>
      <c r="H515" s="4">
        <v>0</v>
      </c>
      <c r="I515" s="4">
        <v>-1</v>
      </c>
      <c r="J515" s="4">
        <f t="shared" si="7"/>
        <v>5.0500000000000007</v>
      </c>
    </row>
    <row r="516" spans="1:11" x14ac:dyDescent="0.25">
      <c r="B516" t="s">
        <v>1878</v>
      </c>
      <c r="C516" t="s">
        <v>1879</v>
      </c>
      <c r="D516" s="6" t="s">
        <v>16</v>
      </c>
      <c r="E516" s="3">
        <v>1</v>
      </c>
      <c r="F516" s="6" t="s">
        <v>1019</v>
      </c>
      <c r="G516" s="6" t="s">
        <v>141</v>
      </c>
      <c r="H516" s="4">
        <v>0</v>
      </c>
      <c r="I516" s="4">
        <v>-1</v>
      </c>
      <c r="J516" s="4">
        <f t="shared" si="7"/>
        <v>4.0500000000000007</v>
      </c>
    </row>
    <row r="517" spans="1:11" x14ac:dyDescent="0.25">
      <c r="B517" t="s">
        <v>1880</v>
      </c>
      <c r="C517" t="s">
        <v>1881</v>
      </c>
      <c r="D517" s="6" t="s">
        <v>16</v>
      </c>
      <c r="E517" s="3">
        <v>1</v>
      </c>
      <c r="F517" s="6" t="s">
        <v>403</v>
      </c>
      <c r="G517" s="6" t="s">
        <v>121</v>
      </c>
      <c r="H517" s="4">
        <v>0</v>
      </c>
      <c r="I517" s="4">
        <v>-1</v>
      </c>
      <c r="J517" s="4">
        <f t="shared" si="7"/>
        <v>3.0500000000000007</v>
      </c>
    </row>
    <row r="518" spans="1:11" x14ac:dyDescent="0.25">
      <c r="A518" s="1">
        <v>42125</v>
      </c>
      <c r="B518" t="s">
        <v>1882</v>
      </c>
      <c r="C518" t="s">
        <v>1883</v>
      </c>
      <c r="D518" s="6" t="s">
        <v>805</v>
      </c>
      <c r="E518" s="3">
        <v>1</v>
      </c>
      <c r="F518" s="6" t="s">
        <v>1884</v>
      </c>
      <c r="G518" s="6" t="s">
        <v>165</v>
      </c>
      <c r="H518" s="4">
        <v>0</v>
      </c>
      <c r="I518" s="4">
        <v>-1</v>
      </c>
      <c r="J518" s="4">
        <f t="shared" si="7"/>
        <v>2.0500000000000007</v>
      </c>
    </row>
    <row r="519" spans="1:11" x14ac:dyDescent="0.25">
      <c r="A519" s="1">
        <v>42491</v>
      </c>
      <c r="B519" t="s">
        <v>1885</v>
      </c>
      <c r="C519" t="s">
        <v>1886</v>
      </c>
      <c r="D519" s="6" t="s">
        <v>16</v>
      </c>
      <c r="E519" s="3">
        <v>1</v>
      </c>
      <c r="F519" s="6" t="s">
        <v>530</v>
      </c>
      <c r="G519" s="6" t="s">
        <v>115</v>
      </c>
      <c r="H519" s="4">
        <v>0</v>
      </c>
      <c r="I519" s="4">
        <v>-1</v>
      </c>
      <c r="J519" s="4">
        <f t="shared" si="7"/>
        <v>1.0500000000000007</v>
      </c>
    </row>
    <row r="520" spans="1:11" x14ac:dyDescent="0.25">
      <c r="A520" s="1">
        <v>45778</v>
      </c>
      <c r="B520" t="s">
        <v>1017</v>
      </c>
      <c r="C520" t="s">
        <v>1881</v>
      </c>
      <c r="D520" s="6" t="s">
        <v>12</v>
      </c>
      <c r="E520" s="3">
        <v>2</v>
      </c>
      <c r="F520" s="6" t="s">
        <v>1117</v>
      </c>
      <c r="G520" s="6" t="s">
        <v>326</v>
      </c>
      <c r="H520" s="4">
        <v>0</v>
      </c>
      <c r="I520" s="4">
        <v>-2</v>
      </c>
      <c r="J520" s="4">
        <f t="shared" si="7"/>
        <v>-0.94999999999999929</v>
      </c>
    </row>
    <row r="521" spans="1:11" x14ac:dyDescent="0.25">
      <c r="B521" t="s">
        <v>1001</v>
      </c>
      <c r="C521" t="s">
        <v>1887</v>
      </c>
      <c r="D521" s="6" t="s">
        <v>16</v>
      </c>
      <c r="E521" s="3">
        <v>1</v>
      </c>
      <c r="F521" s="6" t="s">
        <v>530</v>
      </c>
      <c r="G521" s="6" t="s">
        <v>269</v>
      </c>
      <c r="H521" s="4">
        <v>0</v>
      </c>
      <c r="I521" s="4">
        <v>-1</v>
      </c>
      <c r="J521" s="4">
        <f t="shared" si="7"/>
        <v>-1.9499999999999993</v>
      </c>
    </row>
    <row r="522" spans="1:11" x14ac:dyDescent="0.25">
      <c r="B522" t="s">
        <v>1004</v>
      </c>
      <c r="C522" t="s">
        <v>1883</v>
      </c>
      <c r="D522" s="6" t="s">
        <v>12</v>
      </c>
      <c r="E522" s="3">
        <v>2</v>
      </c>
      <c r="F522" s="6" t="s">
        <v>1173</v>
      </c>
      <c r="G522" s="6" t="s">
        <v>320</v>
      </c>
      <c r="H522" s="4">
        <v>0</v>
      </c>
      <c r="I522" s="4">
        <v>-2</v>
      </c>
      <c r="J522" s="4">
        <f t="shared" si="7"/>
        <v>-3.9499999999999993</v>
      </c>
    </row>
    <row r="523" spans="1:11" x14ac:dyDescent="0.25">
      <c r="B523" t="s">
        <v>1888</v>
      </c>
      <c r="C523" t="s">
        <v>1198</v>
      </c>
      <c r="D523" s="6" t="s">
        <v>692</v>
      </c>
      <c r="E523" s="3">
        <v>3</v>
      </c>
      <c r="F523" s="6" t="s">
        <v>530</v>
      </c>
      <c r="G523" s="6" t="s">
        <v>121</v>
      </c>
      <c r="H523" s="4">
        <v>0</v>
      </c>
      <c r="I523" s="4">
        <v>-3</v>
      </c>
      <c r="J523" s="4">
        <f t="shared" si="7"/>
        <v>-6.9499999999999993</v>
      </c>
    </row>
    <row r="524" spans="1:11" x14ac:dyDescent="0.25">
      <c r="B524" t="s">
        <v>1889</v>
      </c>
      <c r="C524" t="s">
        <v>1456</v>
      </c>
      <c r="D524" s="6" t="s">
        <v>12</v>
      </c>
      <c r="E524" s="3">
        <v>2</v>
      </c>
      <c r="F524" s="6" t="s">
        <v>1890</v>
      </c>
      <c r="G524" s="5" t="s">
        <v>383</v>
      </c>
      <c r="H524" s="4">
        <v>24</v>
      </c>
      <c r="I524" s="4">
        <v>0</v>
      </c>
      <c r="J524" s="4">
        <f t="shared" si="7"/>
        <v>17.05</v>
      </c>
    </row>
    <row r="525" spans="1:11" x14ac:dyDescent="0.25">
      <c r="A525" s="1">
        <v>11444</v>
      </c>
      <c r="B525" t="s">
        <v>1891</v>
      </c>
      <c r="C525" t="s">
        <v>1892</v>
      </c>
      <c r="D525" s="6" t="s">
        <v>12</v>
      </c>
      <c r="E525" s="3">
        <v>2</v>
      </c>
      <c r="F525" s="6" t="s">
        <v>1285</v>
      </c>
      <c r="G525" s="6" t="s">
        <v>144</v>
      </c>
      <c r="H525" s="4">
        <v>0</v>
      </c>
      <c r="I525" s="4">
        <v>-2</v>
      </c>
      <c r="J525" s="4">
        <f t="shared" si="7"/>
        <v>15.05</v>
      </c>
    </row>
    <row r="526" spans="1:11" x14ac:dyDescent="0.25">
      <c r="B526" t="s">
        <v>1893</v>
      </c>
      <c r="C526" t="s">
        <v>1359</v>
      </c>
      <c r="D526" s="6" t="s">
        <v>75</v>
      </c>
      <c r="E526" s="3">
        <v>1.5</v>
      </c>
      <c r="F526" s="6" t="s">
        <v>433</v>
      </c>
      <c r="G526" s="6" t="s">
        <v>134</v>
      </c>
      <c r="H526" s="4">
        <v>0</v>
      </c>
      <c r="I526" s="4">
        <v>-1.5</v>
      </c>
      <c r="J526" s="4">
        <f t="shared" si="7"/>
        <v>13.55</v>
      </c>
    </row>
    <row r="527" spans="1:11" x14ac:dyDescent="0.25">
      <c r="B527" t="s">
        <v>1894</v>
      </c>
      <c r="C527" t="s">
        <v>1895</v>
      </c>
      <c r="D527" s="6" t="s">
        <v>721</v>
      </c>
      <c r="E527" s="3">
        <v>0.5</v>
      </c>
      <c r="F527" s="6" t="s">
        <v>835</v>
      </c>
      <c r="G527" s="6" t="s">
        <v>1896</v>
      </c>
      <c r="H527" s="4">
        <v>0</v>
      </c>
      <c r="I527" s="4">
        <v>-0.5</v>
      </c>
      <c r="J527" s="4">
        <f t="shared" si="7"/>
        <v>13.05</v>
      </c>
      <c r="K527" s="20" t="s">
        <v>1897</v>
      </c>
    </row>
    <row r="528" spans="1:11" x14ac:dyDescent="0.25">
      <c r="A528" s="1">
        <v>37043</v>
      </c>
      <c r="B528" t="s">
        <v>1898</v>
      </c>
      <c r="C528" t="s">
        <v>1899</v>
      </c>
      <c r="D528" s="6" t="s">
        <v>75</v>
      </c>
      <c r="E528" s="3">
        <v>1.5</v>
      </c>
      <c r="F528" s="6" t="s">
        <v>433</v>
      </c>
      <c r="G528" s="6" t="s">
        <v>140</v>
      </c>
      <c r="H528" s="4">
        <v>0</v>
      </c>
      <c r="I528" s="4">
        <v>-1.5</v>
      </c>
      <c r="J528" s="4">
        <f t="shared" si="7"/>
        <v>11.55</v>
      </c>
    </row>
    <row r="529" spans="1:10" x14ac:dyDescent="0.25">
      <c r="B529" t="s">
        <v>1900</v>
      </c>
      <c r="C529" t="s">
        <v>1901</v>
      </c>
      <c r="D529" s="6" t="s">
        <v>75</v>
      </c>
      <c r="E529" s="3">
        <v>1.5</v>
      </c>
      <c r="F529" s="6" t="s">
        <v>411</v>
      </c>
      <c r="G529" s="6" t="s">
        <v>592</v>
      </c>
      <c r="H529" s="4">
        <v>0</v>
      </c>
      <c r="I529" s="4">
        <v>-1.5</v>
      </c>
      <c r="J529" s="4">
        <f t="shared" si="7"/>
        <v>10.050000000000001</v>
      </c>
    </row>
    <row r="530" spans="1:10" x14ac:dyDescent="0.25">
      <c r="B530" t="s">
        <v>1902</v>
      </c>
      <c r="C530" t="s">
        <v>1541</v>
      </c>
      <c r="D530" s="6" t="s">
        <v>16</v>
      </c>
      <c r="E530" s="3">
        <v>1</v>
      </c>
      <c r="F530" s="6" t="s">
        <v>512</v>
      </c>
      <c r="G530" s="6" t="s">
        <v>168</v>
      </c>
      <c r="H530" s="4">
        <v>0</v>
      </c>
      <c r="I530" s="4">
        <v>-1</v>
      </c>
      <c r="J530" s="4">
        <f t="shared" si="7"/>
        <v>9.0500000000000007</v>
      </c>
    </row>
    <row r="531" spans="1:10" x14ac:dyDescent="0.25">
      <c r="B531" t="s">
        <v>1903</v>
      </c>
      <c r="C531" t="s">
        <v>1904</v>
      </c>
      <c r="D531" s="6" t="s">
        <v>75</v>
      </c>
      <c r="E531" s="3">
        <v>1.5</v>
      </c>
      <c r="F531" s="6" t="s">
        <v>479</v>
      </c>
      <c r="G531" s="6" t="s">
        <v>185</v>
      </c>
      <c r="H531" s="4">
        <v>0</v>
      </c>
      <c r="I531" s="4">
        <v>-1.5</v>
      </c>
      <c r="J531" s="4">
        <f t="shared" si="7"/>
        <v>7.5500000000000007</v>
      </c>
    </row>
    <row r="532" spans="1:10" x14ac:dyDescent="0.25">
      <c r="B532" t="s">
        <v>1893</v>
      </c>
      <c r="C532" t="s">
        <v>1905</v>
      </c>
      <c r="D532" s="6" t="s">
        <v>12</v>
      </c>
      <c r="E532" s="3">
        <v>2</v>
      </c>
      <c r="F532" s="6" t="s">
        <v>1213</v>
      </c>
      <c r="G532" s="5" t="s">
        <v>958</v>
      </c>
      <c r="H532" s="4">
        <v>1.4</v>
      </c>
      <c r="I532" s="4">
        <v>0</v>
      </c>
      <c r="J532" s="4">
        <f t="shared" si="7"/>
        <v>8.9500000000000011</v>
      </c>
    </row>
    <row r="533" spans="1:10" x14ac:dyDescent="0.25">
      <c r="B533" t="s">
        <v>1894</v>
      </c>
      <c r="C533" t="s">
        <v>1906</v>
      </c>
      <c r="D533" s="6" t="s">
        <v>12</v>
      </c>
      <c r="E533" s="3">
        <v>2</v>
      </c>
      <c r="F533" s="6" t="s">
        <v>1213</v>
      </c>
      <c r="G533" s="6" t="s">
        <v>122</v>
      </c>
      <c r="H533" s="4">
        <v>0</v>
      </c>
      <c r="I533" s="4">
        <v>-2</v>
      </c>
      <c r="J533" s="4">
        <f t="shared" si="7"/>
        <v>6.9500000000000011</v>
      </c>
    </row>
    <row r="534" spans="1:10" x14ac:dyDescent="0.25">
      <c r="B534" t="s">
        <v>1907</v>
      </c>
      <c r="C534" t="s">
        <v>1908</v>
      </c>
      <c r="D534" s="6" t="s">
        <v>16</v>
      </c>
      <c r="E534" s="3">
        <v>1</v>
      </c>
      <c r="F534" s="6" t="s">
        <v>517</v>
      </c>
      <c r="G534" s="6" t="s">
        <v>218</v>
      </c>
      <c r="H534" s="4">
        <v>0</v>
      </c>
      <c r="I534" s="4">
        <v>-1</v>
      </c>
      <c r="J534" s="4">
        <f t="shared" ref="J534:J597" si="8">+H534+I534+J533</f>
        <v>5.9500000000000011</v>
      </c>
    </row>
    <row r="535" spans="1:10" x14ac:dyDescent="0.25">
      <c r="A535" s="1">
        <v>39600</v>
      </c>
      <c r="B535" t="s">
        <v>1190</v>
      </c>
      <c r="C535" t="s">
        <v>1078</v>
      </c>
      <c r="D535" s="6" t="s">
        <v>12</v>
      </c>
      <c r="E535" s="3">
        <v>2</v>
      </c>
      <c r="F535" s="6" t="s">
        <v>1890</v>
      </c>
      <c r="G535" s="6" t="s">
        <v>141</v>
      </c>
      <c r="H535" s="4">
        <v>0</v>
      </c>
      <c r="I535" s="4">
        <v>-2</v>
      </c>
      <c r="J535" s="4">
        <f t="shared" si="8"/>
        <v>3.9500000000000011</v>
      </c>
    </row>
    <row r="536" spans="1:10" x14ac:dyDescent="0.25">
      <c r="B536" t="s">
        <v>1909</v>
      </c>
      <c r="C536" t="s">
        <v>1910</v>
      </c>
      <c r="D536" s="6" t="s">
        <v>12</v>
      </c>
      <c r="E536" s="3">
        <v>2</v>
      </c>
      <c r="F536" s="6" t="s">
        <v>1890</v>
      </c>
      <c r="G536" s="6" t="s">
        <v>115</v>
      </c>
      <c r="H536" s="4">
        <v>0</v>
      </c>
      <c r="I536" s="4">
        <v>-2</v>
      </c>
      <c r="J536" s="4">
        <f t="shared" si="8"/>
        <v>1.9500000000000011</v>
      </c>
    </row>
    <row r="537" spans="1:10" x14ac:dyDescent="0.25">
      <c r="B537" t="s">
        <v>1911</v>
      </c>
      <c r="C537" t="s">
        <v>1912</v>
      </c>
      <c r="D537" s="6" t="s">
        <v>44</v>
      </c>
      <c r="E537" s="3">
        <v>2</v>
      </c>
      <c r="F537" s="6" t="s">
        <v>482</v>
      </c>
      <c r="G537" s="6" t="s">
        <v>136</v>
      </c>
      <c r="H537" s="4">
        <v>0</v>
      </c>
      <c r="I537" s="4">
        <v>-2</v>
      </c>
      <c r="J537" s="4">
        <f t="shared" si="8"/>
        <v>-4.9999999999998934E-2</v>
      </c>
    </row>
    <row r="538" spans="1:10" x14ac:dyDescent="0.25">
      <c r="B538" t="s">
        <v>1913</v>
      </c>
      <c r="C538" t="s">
        <v>1914</v>
      </c>
      <c r="D538" s="6" t="s">
        <v>75</v>
      </c>
      <c r="E538" s="3">
        <v>1.5</v>
      </c>
      <c r="F538" s="6" t="s">
        <v>435</v>
      </c>
      <c r="G538" s="6" t="s">
        <v>144</v>
      </c>
      <c r="H538" s="4">
        <v>0</v>
      </c>
      <c r="I538" s="4">
        <v>-1.5</v>
      </c>
      <c r="J538" s="4">
        <f t="shared" si="8"/>
        <v>-1.5499999999999989</v>
      </c>
    </row>
    <row r="539" spans="1:10" x14ac:dyDescent="0.25">
      <c r="B539" t="s">
        <v>1915</v>
      </c>
      <c r="C539" t="s">
        <v>1916</v>
      </c>
      <c r="D539" s="6" t="s">
        <v>16</v>
      </c>
      <c r="E539" s="3">
        <v>1</v>
      </c>
      <c r="F539" s="6" t="s">
        <v>417</v>
      </c>
      <c r="G539" s="5" t="s">
        <v>260</v>
      </c>
      <c r="H539" s="4">
        <v>10</v>
      </c>
      <c r="I539" s="4">
        <v>0</v>
      </c>
      <c r="J539" s="4">
        <f t="shared" si="8"/>
        <v>8.4500000000000011</v>
      </c>
    </row>
    <row r="540" spans="1:10" x14ac:dyDescent="0.25">
      <c r="B540" t="s">
        <v>232</v>
      </c>
      <c r="C540" t="s">
        <v>1917</v>
      </c>
      <c r="D540" s="6" t="s">
        <v>75</v>
      </c>
      <c r="E540" s="3">
        <v>1.5</v>
      </c>
      <c r="F540" s="6" t="s">
        <v>425</v>
      </c>
      <c r="G540" s="6" t="s">
        <v>115</v>
      </c>
      <c r="H540" s="4">
        <v>0</v>
      </c>
      <c r="I540" s="4">
        <v>-1.5</v>
      </c>
      <c r="J540" s="4">
        <f t="shared" si="8"/>
        <v>6.9500000000000011</v>
      </c>
    </row>
    <row r="541" spans="1:10" x14ac:dyDescent="0.25">
      <c r="A541" s="1">
        <v>39965</v>
      </c>
      <c r="B541" t="s">
        <v>998</v>
      </c>
      <c r="C541" t="s">
        <v>1918</v>
      </c>
      <c r="D541" s="6" t="s">
        <v>16</v>
      </c>
      <c r="E541" s="3">
        <v>1</v>
      </c>
      <c r="F541" s="6" t="s">
        <v>633</v>
      </c>
      <c r="G541" s="6" t="s">
        <v>233</v>
      </c>
      <c r="H541" s="4">
        <v>0</v>
      </c>
      <c r="I541" s="4">
        <v>-1</v>
      </c>
      <c r="J541" s="4">
        <f t="shared" si="8"/>
        <v>5.9500000000000011</v>
      </c>
    </row>
    <row r="542" spans="1:10" x14ac:dyDescent="0.25">
      <c r="B542" t="s">
        <v>1919</v>
      </c>
      <c r="C542" t="s">
        <v>1833</v>
      </c>
      <c r="D542" s="6" t="s">
        <v>16</v>
      </c>
      <c r="E542" s="3">
        <v>1</v>
      </c>
      <c r="F542" s="6" t="s">
        <v>530</v>
      </c>
      <c r="G542" s="6" t="s">
        <v>233</v>
      </c>
      <c r="H542" s="4">
        <v>0</v>
      </c>
      <c r="I542" s="4">
        <v>-1</v>
      </c>
      <c r="J542" s="4">
        <f t="shared" si="8"/>
        <v>4.9500000000000011</v>
      </c>
    </row>
    <row r="543" spans="1:10" x14ac:dyDescent="0.25">
      <c r="A543" s="1">
        <v>42156</v>
      </c>
      <c r="B543" t="s">
        <v>1096</v>
      </c>
      <c r="C543" t="s">
        <v>1921</v>
      </c>
      <c r="D543" s="6" t="s">
        <v>12</v>
      </c>
      <c r="E543" s="3">
        <v>2</v>
      </c>
      <c r="F543" s="6" t="s">
        <v>1922</v>
      </c>
      <c r="G543" s="6" t="s">
        <v>165</v>
      </c>
      <c r="H543" s="4">
        <v>0</v>
      </c>
      <c r="I543" s="4">
        <v>-2</v>
      </c>
      <c r="J543" s="4">
        <f t="shared" si="8"/>
        <v>2.9500000000000011</v>
      </c>
    </row>
    <row r="544" spans="1:10" x14ac:dyDescent="0.25">
      <c r="B544" t="s">
        <v>1095</v>
      </c>
      <c r="C544" t="s">
        <v>1923</v>
      </c>
      <c r="D544" s="6" t="s">
        <v>12</v>
      </c>
      <c r="E544" s="3">
        <v>2</v>
      </c>
      <c r="F544" s="6" t="s">
        <v>1920</v>
      </c>
      <c r="G544" s="5" t="s">
        <v>906</v>
      </c>
      <c r="H544" s="4">
        <v>4</v>
      </c>
      <c r="I544" s="4">
        <v>0</v>
      </c>
      <c r="J544" s="4">
        <f t="shared" si="8"/>
        <v>6.9500000000000011</v>
      </c>
    </row>
    <row r="545" spans="1:11" x14ac:dyDescent="0.25">
      <c r="B545" t="s">
        <v>1924</v>
      </c>
      <c r="C545" t="s">
        <v>1925</v>
      </c>
      <c r="D545" s="6" t="s">
        <v>12</v>
      </c>
      <c r="E545" s="3">
        <v>2</v>
      </c>
      <c r="F545" s="6" t="s">
        <v>1920</v>
      </c>
      <c r="G545" s="6" t="s">
        <v>115</v>
      </c>
      <c r="H545" s="4">
        <v>0</v>
      </c>
      <c r="I545" s="4">
        <v>-2</v>
      </c>
      <c r="J545" s="4">
        <f t="shared" si="8"/>
        <v>4.9500000000000011</v>
      </c>
    </row>
    <row r="546" spans="1:11" x14ac:dyDescent="0.25">
      <c r="B546" t="s">
        <v>1926</v>
      </c>
      <c r="C546" t="s">
        <v>1927</v>
      </c>
      <c r="D546" s="6" t="s">
        <v>16</v>
      </c>
      <c r="E546" s="3">
        <v>1</v>
      </c>
      <c r="F546" s="6" t="s">
        <v>403</v>
      </c>
      <c r="G546" s="6" t="s">
        <v>326</v>
      </c>
      <c r="H546" s="4">
        <v>0</v>
      </c>
      <c r="I546" s="4">
        <v>-1</v>
      </c>
      <c r="J546" s="4">
        <f t="shared" si="8"/>
        <v>3.9500000000000011</v>
      </c>
    </row>
    <row r="547" spans="1:11" x14ac:dyDescent="0.25">
      <c r="B547" t="s">
        <v>1093</v>
      </c>
      <c r="C547" t="s">
        <v>1928</v>
      </c>
      <c r="D547" s="6" t="s">
        <v>75</v>
      </c>
      <c r="E547" s="3">
        <v>1.5</v>
      </c>
      <c r="F547" s="6" t="s">
        <v>633</v>
      </c>
      <c r="G547" s="6" t="s">
        <v>185</v>
      </c>
      <c r="H547" s="4">
        <v>0</v>
      </c>
      <c r="I547" s="4">
        <v>-1.5</v>
      </c>
      <c r="J547" s="4">
        <f t="shared" si="8"/>
        <v>2.4500000000000011</v>
      </c>
    </row>
    <row r="548" spans="1:11" x14ac:dyDescent="0.25">
      <c r="B548" t="s">
        <v>187</v>
      </c>
      <c r="C548" t="s">
        <v>1929</v>
      </c>
      <c r="D548" s="6" t="s">
        <v>16</v>
      </c>
      <c r="E548" s="3">
        <v>1</v>
      </c>
      <c r="F548" s="6" t="s">
        <v>723</v>
      </c>
      <c r="G548" s="6" t="s">
        <v>165</v>
      </c>
      <c r="H548" s="4">
        <v>0</v>
      </c>
      <c r="I548" s="4">
        <v>-1</v>
      </c>
      <c r="J548" s="4">
        <f t="shared" si="8"/>
        <v>1.4500000000000011</v>
      </c>
    </row>
    <row r="549" spans="1:11" x14ac:dyDescent="0.25">
      <c r="A549" s="1">
        <v>47270</v>
      </c>
      <c r="B549" t="s">
        <v>1989</v>
      </c>
      <c r="C549" t="s">
        <v>1990</v>
      </c>
      <c r="D549" s="6" t="s">
        <v>16</v>
      </c>
      <c r="E549" s="3">
        <v>1</v>
      </c>
      <c r="F549" s="6" t="s">
        <v>533</v>
      </c>
      <c r="G549" s="6" t="s">
        <v>233</v>
      </c>
      <c r="H549" s="4">
        <v>0</v>
      </c>
      <c r="I549" s="4">
        <v>-1</v>
      </c>
      <c r="J549" s="4">
        <f t="shared" si="8"/>
        <v>0.45000000000000107</v>
      </c>
    </row>
    <row r="550" spans="1:11" x14ac:dyDescent="0.25">
      <c r="B550" t="s">
        <v>1991</v>
      </c>
      <c r="C550" t="s">
        <v>1992</v>
      </c>
      <c r="D550" s="6" t="s">
        <v>16</v>
      </c>
      <c r="E550" s="3">
        <v>1</v>
      </c>
      <c r="F550" s="6" t="s">
        <v>471</v>
      </c>
      <c r="G550" s="6" t="s">
        <v>122</v>
      </c>
      <c r="H550" s="4">
        <v>0</v>
      </c>
      <c r="I550" s="4">
        <v>-1</v>
      </c>
      <c r="J550" s="4">
        <f t="shared" si="8"/>
        <v>-0.54999999999999893</v>
      </c>
    </row>
    <row r="551" spans="1:11" x14ac:dyDescent="0.25">
      <c r="B551" t="s">
        <v>190</v>
      </c>
      <c r="C551" t="s">
        <v>1993</v>
      </c>
      <c r="D551" s="6" t="s">
        <v>75</v>
      </c>
      <c r="E551" s="3">
        <v>1.5</v>
      </c>
      <c r="F551" s="6" t="s">
        <v>517</v>
      </c>
      <c r="G551" s="6" t="s">
        <v>130</v>
      </c>
      <c r="H551" s="4">
        <v>0</v>
      </c>
      <c r="I551" s="4">
        <v>-1.5</v>
      </c>
      <c r="J551" s="4">
        <f t="shared" si="8"/>
        <v>-2.0499999999999989</v>
      </c>
    </row>
    <row r="552" spans="1:11" x14ac:dyDescent="0.25">
      <c r="B552" t="s">
        <v>1994</v>
      </c>
      <c r="C552" t="s">
        <v>1995</v>
      </c>
      <c r="D552" s="6" t="s">
        <v>12</v>
      </c>
      <c r="E552" s="3">
        <v>2</v>
      </c>
      <c r="F552" s="6" t="s">
        <v>1996</v>
      </c>
      <c r="G552" s="5" t="s">
        <v>958</v>
      </c>
      <c r="H552" s="4">
        <v>3</v>
      </c>
      <c r="I552" s="4">
        <v>0</v>
      </c>
      <c r="J552" s="4">
        <f t="shared" si="8"/>
        <v>0.95000000000000107</v>
      </c>
    </row>
    <row r="553" spans="1:11" x14ac:dyDescent="0.25">
      <c r="B553" t="s">
        <v>1997</v>
      </c>
      <c r="C553" t="s">
        <v>1998</v>
      </c>
      <c r="D553" s="6" t="s">
        <v>12</v>
      </c>
      <c r="E553" s="3">
        <v>2</v>
      </c>
      <c r="F553" s="6" t="s">
        <v>1996</v>
      </c>
      <c r="G553" s="6" t="s">
        <v>165</v>
      </c>
      <c r="H553" s="4">
        <v>0</v>
      </c>
      <c r="I553" s="4">
        <v>-2</v>
      </c>
      <c r="J553" s="4">
        <f t="shared" si="8"/>
        <v>-1.0499999999999989</v>
      </c>
    </row>
    <row r="554" spans="1:11" x14ac:dyDescent="0.25">
      <c r="B554" t="s">
        <v>1999</v>
      </c>
      <c r="C554" t="s">
        <v>2000</v>
      </c>
      <c r="D554" s="6" t="s">
        <v>75</v>
      </c>
      <c r="E554" s="3">
        <v>1.5</v>
      </c>
      <c r="F554" s="6" t="s">
        <v>425</v>
      </c>
      <c r="G554" s="6" t="s">
        <v>526</v>
      </c>
      <c r="H554" s="4">
        <v>0</v>
      </c>
      <c r="I554" s="4">
        <v>-1.5</v>
      </c>
      <c r="J554" s="4">
        <f t="shared" si="8"/>
        <v>-2.5499999999999989</v>
      </c>
    </row>
    <row r="555" spans="1:11" x14ac:dyDescent="0.25">
      <c r="B555" t="s">
        <v>2001</v>
      </c>
      <c r="C555" t="s">
        <v>2002</v>
      </c>
      <c r="D555" s="6" t="s">
        <v>75</v>
      </c>
      <c r="E555" s="3">
        <v>1.5</v>
      </c>
      <c r="F555" s="6" t="s">
        <v>403</v>
      </c>
      <c r="G555" s="6" t="s">
        <v>727</v>
      </c>
      <c r="H555" s="4">
        <v>0</v>
      </c>
      <c r="I555" s="4">
        <v>-1.5</v>
      </c>
      <c r="J555" s="4">
        <f t="shared" si="8"/>
        <v>-4.0499999999999989</v>
      </c>
    </row>
    <row r="556" spans="1:11" x14ac:dyDescent="0.25">
      <c r="B556" t="s">
        <v>2003</v>
      </c>
      <c r="C556" t="s">
        <v>1198</v>
      </c>
      <c r="D556" s="6" t="s">
        <v>75</v>
      </c>
      <c r="E556" s="3">
        <v>1.5</v>
      </c>
      <c r="F556" s="6" t="s">
        <v>417</v>
      </c>
      <c r="G556" s="6" t="s">
        <v>269</v>
      </c>
      <c r="H556" s="4">
        <v>0</v>
      </c>
      <c r="I556" s="4">
        <v>-1.5</v>
      </c>
      <c r="J556" s="4">
        <f t="shared" si="8"/>
        <v>-5.5499999999999989</v>
      </c>
    </row>
    <row r="557" spans="1:11" x14ac:dyDescent="0.25">
      <c r="B557" t="s">
        <v>2004</v>
      </c>
      <c r="C557" t="s">
        <v>2005</v>
      </c>
      <c r="D557" s="6" t="s">
        <v>12</v>
      </c>
      <c r="E557" s="3">
        <v>2</v>
      </c>
      <c r="F557" s="6" t="s">
        <v>750</v>
      </c>
      <c r="G557" s="6" t="s">
        <v>141</v>
      </c>
      <c r="H557" s="4">
        <v>0</v>
      </c>
      <c r="I557" s="4">
        <v>-2</v>
      </c>
      <c r="J557" s="4">
        <f t="shared" si="8"/>
        <v>-7.5499999999999989</v>
      </c>
      <c r="K557" s="4" t="s">
        <v>2006</v>
      </c>
    </row>
    <row r="558" spans="1:11" x14ac:dyDescent="0.25">
      <c r="A558" s="1">
        <v>38899</v>
      </c>
      <c r="B558" t="s">
        <v>335</v>
      </c>
      <c r="C558" t="s">
        <v>2007</v>
      </c>
      <c r="D558" s="6" t="s">
        <v>12</v>
      </c>
      <c r="E558" s="3">
        <v>2</v>
      </c>
      <c r="F558" s="6" t="s">
        <v>1642</v>
      </c>
      <c r="G558" s="5" t="s">
        <v>1411</v>
      </c>
      <c r="H558" s="4">
        <v>3</v>
      </c>
      <c r="I558" s="4">
        <v>0</v>
      </c>
      <c r="J558" s="4">
        <f t="shared" si="8"/>
        <v>-4.5499999999999989</v>
      </c>
    </row>
    <row r="559" spans="1:11" x14ac:dyDescent="0.25">
      <c r="B559" t="s">
        <v>2008</v>
      </c>
      <c r="C559" t="s">
        <v>2009</v>
      </c>
      <c r="D559" s="6" t="s">
        <v>16</v>
      </c>
      <c r="E559" s="3">
        <v>1</v>
      </c>
      <c r="F559" s="6" t="s">
        <v>414</v>
      </c>
      <c r="G559" s="6" t="s">
        <v>966</v>
      </c>
      <c r="H559" s="4">
        <v>0</v>
      </c>
      <c r="I559" s="4">
        <v>-1</v>
      </c>
      <c r="J559" s="4">
        <f t="shared" si="8"/>
        <v>-5.5499999999999989</v>
      </c>
    </row>
    <row r="560" spans="1:11" x14ac:dyDescent="0.25">
      <c r="B560" t="s">
        <v>2010</v>
      </c>
      <c r="C560" t="s">
        <v>1261</v>
      </c>
      <c r="D560" s="6" t="s">
        <v>16</v>
      </c>
      <c r="E560" s="3">
        <v>1</v>
      </c>
      <c r="F560" s="6" t="s">
        <v>425</v>
      </c>
      <c r="G560" s="6" t="s">
        <v>386</v>
      </c>
      <c r="H560" s="4">
        <v>0</v>
      </c>
      <c r="I560" s="4">
        <v>-1</v>
      </c>
      <c r="J560" s="4">
        <f t="shared" si="8"/>
        <v>-6.5499999999999989</v>
      </c>
    </row>
    <row r="561" spans="1:10" x14ac:dyDescent="0.25">
      <c r="B561" t="s">
        <v>335</v>
      </c>
      <c r="C561" t="s">
        <v>2011</v>
      </c>
      <c r="D561" s="6" t="s">
        <v>12</v>
      </c>
      <c r="E561" s="3">
        <v>2</v>
      </c>
      <c r="F561" s="6" t="s">
        <v>1824</v>
      </c>
      <c r="G561" s="6" t="s">
        <v>122</v>
      </c>
      <c r="H561" s="4">
        <v>0</v>
      </c>
      <c r="I561" s="4">
        <v>-2</v>
      </c>
      <c r="J561" s="4">
        <f t="shared" si="8"/>
        <v>-8.5499999999999989</v>
      </c>
    </row>
    <row r="562" spans="1:10" x14ac:dyDescent="0.25">
      <c r="B562" t="s">
        <v>1310</v>
      </c>
      <c r="C562" t="s">
        <v>2012</v>
      </c>
      <c r="D562" s="6" t="s">
        <v>721</v>
      </c>
      <c r="E562" s="3">
        <v>0.5</v>
      </c>
      <c r="F562" s="6" t="s">
        <v>1019</v>
      </c>
      <c r="G562" s="6" t="s">
        <v>559</v>
      </c>
      <c r="H562" s="4">
        <v>0</v>
      </c>
      <c r="I562" s="4">
        <v>-0.5</v>
      </c>
      <c r="J562" s="4">
        <f t="shared" si="8"/>
        <v>-9.0499999999999989</v>
      </c>
    </row>
    <row r="563" spans="1:10" x14ac:dyDescent="0.25">
      <c r="B563" t="s">
        <v>2013</v>
      </c>
      <c r="C563" t="s">
        <v>1921</v>
      </c>
      <c r="D563" s="6" t="s">
        <v>1360</v>
      </c>
      <c r="E563" s="3">
        <v>1.5</v>
      </c>
      <c r="F563" s="6" t="s">
        <v>517</v>
      </c>
      <c r="G563" s="6" t="s">
        <v>144</v>
      </c>
      <c r="H563" s="4">
        <v>0</v>
      </c>
      <c r="I563" s="4">
        <v>-1.5</v>
      </c>
      <c r="J563" s="4">
        <f t="shared" si="8"/>
        <v>-10.549999999999999</v>
      </c>
    </row>
    <row r="564" spans="1:10" x14ac:dyDescent="0.25">
      <c r="B564" t="s">
        <v>711</v>
      </c>
      <c r="C564" t="s">
        <v>314</v>
      </c>
      <c r="D564" s="6" t="s">
        <v>44</v>
      </c>
      <c r="E564" s="3">
        <v>2</v>
      </c>
      <c r="F564" s="6" t="s">
        <v>433</v>
      </c>
      <c r="G564" s="6" t="s">
        <v>458</v>
      </c>
      <c r="H564" s="4">
        <v>0</v>
      </c>
      <c r="I564" s="4">
        <v>-2</v>
      </c>
      <c r="J564" s="4">
        <f t="shared" si="8"/>
        <v>-12.549999999999999</v>
      </c>
    </row>
    <row r="565" spans="1:10" x14ac:dyDescent="0.25">
      <c r="B565" t="s">
        <v>622</v>
      </c>
      <c r="C565" t="s">
        <v>2014</v>
      </c>
      <c r="D565" s="6" t="s">
        <v>44</v>
      </c>
      <c r="E565" s="3">
        <v>2</v>
      </c>
      <c r="F565" s="6" t="s">
        <v>433</v>
      </c>
      <c r="G565" s="6" t="s">
        <v>289</v>
      </c>
      <c r="H565" s="4">
        <v>0</v>
      </c>
      <c r="I565" s="4">
        <v>-2</v>
      </c>
      <c r="J565" s="4">
        <f t="shared" si="8"/>
        <v>-14.549999999999999</v>
      </c>
    </row>
    <row r="566" spans="1:10" x14ac:dyDescent="0.25">
      <c r="A566" s="1">
        <v>40725</v>
      </c>
      <c r="B566" t="s">
        <v>1409</v>
      </c>
      <c r="C566" t="s">
        <v>2015</v>
      </c>
      <c r="D566" s="6" t="s">
        <v>2016</v>
      </c>
      <c r="E566" s="3">
        <v>1</v>
      </c>
      <c r="F566" s="6" t="s">
        <v>495</v>
      </c>
      <c r="G566" s="6" t="s">
        <v>165</v>
      </c>
      <c r="H566" s="4">
        <v>0</v>
      </c>
      <c r="I566" s="4">
        <v>-1</v>
      </c>
      <c r="J566" s="4">
        <f t="shared" si="8"/>
        <v>-15.549999999999999</v>
      </c>
    </row>
    <row r="567" spans="1:10" x14ac:dyDescent="0.25">
      <c r="A567" s="1">
        <v>41091</v>
      </c>
      <c r="B567" t="s">
        <v>919</v>
      </c>
      <c r="C567" t="s">
        <v>1960</v>
      </c>
      <c r="D567" s="6" t="s">
        <v>721</v>
      </c>
      <c r="E567" s="3">
        <v>0.5</v>
      </c>
      <c r="F567" s="6" t="s">
        <v>403</v>
      </c>
      <c r="G567" s="6" t="s">
        <v>129</v>
      </c>
      <c r="H567" s="4">
        <v>0</v>
      </c>
      <c r="I567" s="4">
        <v>-0.5</v>
      </c>
      <c r="J567" s="4">
        <f t="shared" si="8"/>
        <v>-16.049999999999997</v>
      </c>
    </row>
    <row r="568" spans="1:10" x14ac:dyDescent="0.25">
      <c r="B568" t="s">
        <v>1409</v>
      </c>
      <c r="C568" t="s">
        <v>1967</v>
      </c>
      <c r="D568" s="6" t="s">
        <v>12</v>
      </c>
      <c r="E568" s="3">
        <v>2</v>
      </c>
      <c r="F568" s="6" t="s">
        <v>1847</v>
      </c>
      <c r="G568" s="6" t="s">
        <v>131</v>
      </c>
      <c r="H568" s="4">
        <v>0</v>
      </c>
      <c r="I568" s="4">
        <v>-2</v>
      </c>
      <c r="J568" s="4">
        <f t="shared" si="8"/>
        <v>-18.049999999999997</v>
      </c>
    </row>
    <row r="569" spans="1:10" x14ac:dyDescent="0.25">
      <c r="B569" t="s">
        <v>1831</v>
      </c>
      <c r="C569" t="s">
        <v>1094</v>
      </c>
      <c r="D569" s="6" t="s">
        <v>12</v>
      </c>
      <c r="E569" s="3">
        <v>2</v>
      </c>
      <c r="F569" s="6" t="s">
        <v>1996</v>
      </c>
      <c r="G569" s="6" t="s">
        <v>141</v>
      </c>
      <c r="H569" s="4">
        <v>0</v>
      </c>
      <c r="I569" s="4">
        <v>-2</v>
      </c>
      <c r="J569" s="4">
        <f t="shared" si="8"/>
        <v>-20.049999999999997</v>
      </c>
    </row>
    <row r="570" spans="1:10" x14ac:dyDescent="0.25">
      <c r="B570" t="s">
        <v>322</v>
      </c>
      <c r="C570" t="s">
        <v>1906</v>
      </c>
      <c r="D570" s="6" t="s">
        <v>1360</v>
      </c>
      <c r="E570" s="3">
        <v>1.5</v>
      </c>
      <c r="F570" s="6" t="s">
        <v>2017</v>
      </c>
      <c r="G570" s="5" t="s">
        <v>164</v>
      </c>
      <c r="H570" s="4">
        <v>18</v>
      </c>
      <c r="I570" s="4">
        <v>0</v>
      </c>
      <c r="J570" s="4">
        <f t="shared" si="8"/>
        <v>-2.0499999999999972</v>
      </c>
    </row>
    <row r="571" spans="1:10" x14ac:dyDescent="0.25">
      <c r="A571" s="1">
        <v>41456</v>
      </c>
      <c r="B571" t="s">
        <v>2018</v>
      </c>
      <c r="C571" t="s">
        <v>1923</v>
      </c>
      <c r="D571" s="6" t="s">
        <v>2016</v>
      </c>
      <c r="E571" s="3">
        <v>1</v>
      </c>
      <c r="F571" s="6" t="s">
        <v>2019</v>
      </c>
      <c r="G571" s="5" t="s">
        <v>129</v>
      </c>
      <c r="H571" s="4">
        <v>0.9</v>
      </c>
      <c r="I571" s="4">
        <v>0</v>
      </c>
      <c r="J571" s="4">
        <f t="shared" si="8"/>
        <v>-1.1499999999999972</v>
      </c>
    </row>
    <row r="572" spans="1:10" x14ac:dyDescent="0.25">
      <c r="B572" t="s">
        <v>392</v>
      </c>
      <c r="C572" t="s">
        <v>2020</v>
      </c>
      <c r="D572" s="6" t="s">
        <v>16</v>
      </c>
      <c r="E572" s="3">
        <v>1</v>
      </c>
      <c r="F572" s="6" t="s">
        <v>633</v>
      </c>
      <c r="G572" s="5" t="s">
        <v>219</v>
      </c>
      <c r="H572" s="4">
        <v>8</v>
      </c>
      <c r="I572" s="4">
        <v>0</v>
      </c>
      <c r="J572" s="4">
        <f t="shared" si="8"/>
        <v>6.8500000000000032</v>
      </c>
    </row>
    <row r="573" spans="1:10" x14ac:dyDescent="0.25">
      <c r="B573" t="s">
        <v>2021</v>
      </c>
      <c r="C573" t="s">
        <v>624</v>
      </c>
      <c r="D573" s="6" t="s">
        <v>2016</v>
      </c>
      <c r="E573" s="3">
        <v>1</v>
      </c>
      <c r="F573" s="6" t="s">
        <v>2022</v>
      </c>
      <c r="G573" s="6" t="s">
        <v>443</v>
      </c>
      <c r="H573" s="4">
        <v>0</v>
      </c>
      <c r="I573" s="4">
        <v>-1</v>
      </c>
      <c r="J573" s="4">
        <f t="shared" si="8"/>
        <v>5.8500000000000032</v>
      </c>
    </row>
    <row r="574" spans="1:10" x14ac:dyDescent="0.25">
      <c r="C574" t="s">
        <v>2023</v>
      </c>
      <c r="D574" s="6" t="s">
        <v>2016</v>
      </c>
      <c r="E574" s="3">
        <v>1</v>
      </c>
      <c r="F574" s="6" t="s">
        <v>1306</v>
      </c>
      <c r="G574" s="6" t="s">
        <v>141</v>
      </c>
      <c r="H574" s="4">
        <v>0</v>
      </c>
      <c r="I574" s="4">
        <v>-1</v>
      </c>
      <c r="J574" s="4">
        <f t="shared" si="8"/>
        <v>4.8500000000000032</v>
      </c>
    </row>
    <row r="575" spans="1:10" x14ac:dyDescent="0.25">
      <c r="B575" t="s">
        <v>1878</v>
      </c>
      <c r="C575" t="s">
        <v>584</v>
      </c>
      <c r="D575" s="6" t="s">
        <v>12</v>
      </c>
      <c r="E575" s="3">
        <v>2</v>
      </c>
      <c r="F575" s="6" t="s">
        <v>417</v>
      </c>
      <c r="G575" s="5" t="s">
        <v>2027</v>
      </c>
      <c r="H575" s="4">
        <v>12</v>
      </c>
      <c r="I575" s="4">
        <v>0</v>
      </c>
      <c r="J575" s="4">
        <f t="shared" si="8"/>
        <v>16.850000000000001</v>
      </c>
    </row>
    <row r="576" spans="1:10" x14ac:dyDescent="0.25">
      <c r="B576" t="s">
        <v>2024</v>
      </c>
      <c r="C576" t="s">
        <v>2025</v>
      </c>
      <c r="D576" s="6" t="s">
        <v>2026</v>
      </c>
      <c r="E576" s="3">
        <v>3</v>
      </c>
      <c r="F576" s="6" t="s">
        <v>1428</v>
      </c>
      <c r="G576" s="6" t="s">
        <v>131</v>
      </c>
      <c r="H576" s="4">
        <v>0</v>
      </c>
      <c r="I576" s="4">
        <v>-3</v>
      </c>
      <c r="J576" s="4">
        <f t="shared" si="8"/>
        <v>13.850000000000001</v>
      </c>
    </row>
    <row r="577" spans="1:11" x14ac:dyDescent="0.25">
      <c r="A577" s="1">
        <v>44013</v>
      </c>
      <c r="B577" t="s">
        <v>520</v>
      </c>
      <c r="C577" t="s">
        <v>2028</v>
      </c>
      <c r="D577" s="6" t="s">
        <v>16</v>
      </c>
      <c r="E577" s="3">
        <v>1</v>
      </c>
      <c r="F577" s="6" t="s">
        <v>512</v>
      </c>
      <c r="G577" s="6" t="s">
        <v>121</v>
      </c>
      <c r="H577" s="4">
        <v>0</v>
      </c>
      <c r="I577" s="4">
        <v>-1</v>
      </c>
      <c r="J577" s="4">
        <f t="shared" si="8"/>
        <v>12.850000000000001</v>
      </c>
    </row>
    <row r="578" spans="1:11" x14ac:dyDescent="0.25">
      <c r="B578" t="s">
        <v>2029</v>
      </c>
      <c r="C578" t="s">
        <v>2030</v>
      </c>
      <c r="D578" s="6" t="s">
        <v>16</v>
      </c>
      <c r="E578" s="3">
        <v>1</v>
      </c>
      <c r="F578" s="6" t="s">
        <v>484</v>
      </c>
      <c r="G578" s="6" t="s">
        <v>534</v>
      </c>
      <c r="H578" s="4">
        <v>0</v>
      </c>
      <c r="I578" s="4">
        <v>-1</v>
      </c>
      <c r="J578" s="4">
        <f t="shared" si="8"/>
        <v>11.850000000000001</v>
      </c>
    </row>
    <row r="579" spans="1:11" x14ac:dyDescent="0.25">
      <c r="B579" t="s">
        <v>2031</v>
      </c>
      <c r="C579" t="s">
        <v>1928</v>
      </c>
      <c r="D579" s="6" t="s">
        <v>16</v>
      </c>
      <c r="E579" s="3">
        <v>1</v>
      </c>
      <c r="F579" s="6" t="s">
        <v>433</v>
      </c>
      <c r="G579" s="6" t="s">
        <v>119</v>
      </c>
      <c r="H579" s="4">
        <v>0</v>
      </c>
      <c r="I579" s="4">
        <v>-1</v>
      </c>
      <c r="J579" s="4">
        <f t="shared" si="8"/>
        <v>10.850000000000001</v>
      </c>
    </row>
    <row r="580" spans="1:11" x14ac:dyDescent="0.25">
      <c r="A580" s="1">
        <v>46204</v>
      </c>
      <c r="B580" t="s">
        <v>1423</v>
      </c>
      <c r="C580" t="s">
        <v>1906</v>
      </c>
      <c r="D580" s="6" t="s">
        <v>16</v>
      </c>
      <c r="E580" s="3">
        <v>1</v>
      </c>
      <c r="F580" s="6" t="s">
        <v>433</v>
      </c>
      <c r="G580" s="6" t="s">
        <v>124</v>
      </c>
      <c r="H580" s="4">
        <v>0</v>
      </c>
      <c r="I580" s="4">
        <v>-1</v>
      </c>
      <c r="J580" s="4">
        <f t="shared" si="8"/>
        <v>9.8500000000000014</v>
      </c>
    </row>
    <row r="581" spans="1:11" x14ac:dyDescent="0.25">
      <c r="A581" s="1">
        <v>46569</v>
      </c>
      <c r="B581" t="s">
        <v>374</v>
      </c>
      <c r="C581" t="s">
        <v>2032</v>
      </c>
      <c r="D581" s="6" t="s">
        <v>2016</v>
      </c>
      <c r="E581" s="3">
        <v>1</v>
      </c>
      <c r="F581" s="6" t="s">
        <v>517</v>
      </c>
      <c r="G581" s="6" t="s">
        <v>115</v>
      </c>
      <c r="H581" s="4">
        <v>0</v>
      </c>
      <c r="I581" s="4">
        <v>-1</v>
      </c>
      <c r="J581" s="4">
        <f t="shared" si="8"/>
        <v>8.8500000000000014</v>
      </c>
    </row>
    <row r="582" spans="1:11" x14ac:dyDescent="0.25">
      <c r="B582" t="s">
        <v>1200</v>
      </c>
      <c r="C582" t="s">
        <v>2033</v>
      </c>
      <c r="D582" s="6" t="s">
        <v>2016</v>
      </c>
      <c r="E582" s="3">
        <v>1</v>
      </c>
      <c r="F582" s="6" t="s">
        <v>718</v>
      </c>
      <c r="G582" s="5" t="s">
        <v>926</v>
      </c>
      <c r="H582" s="4">
        <v>1.1000000000000001</v>
      </c>
      <c r="I582" s="4">
        <v>0</v>
      </c>
      <c r="J582" s="4">
        <f t="shared" si="8"/>
        <v>9.9500000000000011</v>
      </c>
    </row>
    <row r="583" spans="1:11" x14ac:dyDescent="0.25">
      <c r="B583" t="s">
        <v>2035</v>
      </c>
      <c r="C583" t="s">
        <v>2034</v>
      </c>
      <c r="D583" s="6" t="s">
        <v>16</v>
      </c>
      <c r="E583" s="3">
        <v>1</v>
      </c>
      <c r="F583" s="6" t="s">
        <v>484</v>
      </c>
      <c r="G583" s="6" t="s">
        <v>1085</v>
      </c>
      <c r="H583" s="4">
        <v>0</v>
      </c>
      <c r="I583" s="4">
        <v>-1</v>
      </c>
      <c r="J583" s="4">
        <f t="shared" si="8"/>
        <v>8.9500000000000011</v>
      </c>
      <c r="K583" s="20" t="s">
        <v>2064</v>
      </c>
    </row>
    <row r="584" spans="1:11" x14ac:dyDescent="0.25">
      <c r="A584" s="1">
        <v>37834</v>
      </c>
      <c r="B584" t="s">
        <v>1344</v>
      </c>
      <c r="C584" t="s">
        <v>1904</v>
      </c>
      <c r="D584" t="s">
        <v>1360</v>
      </c>
      <c r="E584" s="3">
        <v>1.5</v>
      </c>
      <c r="F584" t="s">
        <v>484</v>
      </c>
      <c r="G584" t="s">
        <v>607</v>
      </c>
      <c r="H584" s="4">
        <v>0</v>
      </c>
      <c r="I584" s="4">
        <v>-1.5</v>
      </c>
      <c r="J584" s="4">
        <f t="shared" si="8"/>
        <v>7.4500000000000011</v>
      </c>
    </row>
    <row r="585" spans="1:11" x14ac:dyDescent="0.25">
      <c r="B585" t="s">
        <v>2082</v>
      </c>
      <c r="C585" t="s">
        <v>2083</v>
      </c>
      <c r="D585" t="s">
        <v>2084</v>
      </c>
      <c r="E585" s="3">
        <v>2</v>
      </c>
      <c r="F585" t="s">
        <v>2085</v>
      </c>
      <c r="G585" t="s">
        <v>133</v>
      </c>
      <c r="H585" s="4">
        <v>0</v>
      </c>
      <c r="I585" s="4">
        <v>-2</v>
      </c>
      <c r="J585" s="4">
        <f t="shared" si="8"/>
        <v>5.4500000000000011</v>
      </c>
    </row>
    <row r="586" spans="1:11" x14ac:dyDescent="0.25">
      <c r="B586" t="s">
        <v>38</v>
      </c>
      <c r="C586" t="s">
        <v>2086</v>
      </c>
      <c r="D586" t="s">
        <v>2084</v>
      </c>
      <c r="E586" s="3">
        <v>2</v>
      </c>
      <c r="F586" t="s">
        <v>2087</v>
      </c>
      <c r="G586" s="5" t="s">
        <v>592</v>
      </c>
      <c r="H586" s="4">
        <v>0.44</v>
      </c>
      <c r="I586" s="4">
        <v>0</v>
      </c>
      <c r="J586" s="4">
        <f t="shared" si="8"/>
        <v>5.8900000000000015</v>
      </c>
    </row>
    <row r="587" spans="1:11" x14ac:dyDescent="0.25">
      <c r="A587" s="1">
        <v>40391</v>
      </c>
      <c r="B587" t="s">
        <v>2088</v>
      </c>
      <c r="C587" t="s">
        <v>2007</v>
      </c>
      <c r="D587" s="6" t="s">
        <v>16</v>
      </c>
      <c r="E587" s="3">
        <v>1</v>
      </c>
      <c r="F587" s="6" t="s">
        <v>433</v>
      </c>
      <c r="G587" s="5" t="s">
        <v>169</v>
      </c>
      <c r="H587" s="4">
        <v>7</v>
      </c>
      <c r="I587" s="4">
        <v>0</v>
      </c>
      <c r="J587" s="4">
        <f t="shared" si="8"/>
        <v>12.89</v>
      </c>
    </row>
    <row r="588" spans="1:11" x14ac:dyDescent="0.25">
      <c r="B588" t="s">
        <v>2089</v>
      </c>
      <c r="C588" t="s">
        <v>1830</v>
      </c>
      <c r="D588" t="s">
        <v>1360</v>
      </c>
      <c r="E588" s="3">
        <v>1.5</v>
      </c>
      <c r="F588" t="s">
        <v>484</v>
      </c>
      <c r="G588" s="5" t="s">
        <v>128</v>
      </c>
      <c r="H588" s="4">
        <v>6</v>
      </c>
      <c r="I588" s="4">
        <v>0</v>
      </c>
      <c r="J588" s="4">
        <f t="shared" si="8"/>
        <v>18.89</v>
      </c>
    </row>
    <row r="589" spans="1:11" x14ac:dyDescent="0.25">
      <c r="B589" t="s">
        <v>2090</v>
      </c>
      <c r="C589" t="s">
        <v>2091</v>
      </c>
      <c r="D589" s="6" t="s">
        <v>2016</v>
      </c>
      <c r="E589" s="3">
        <v>1</v>
      </c>
      <c r="F589" s="6" t="s">
        <v>403</v>
      </c>
      <c r="G589" s="6" t="s">
        <v>133</v>
      </c>
      <c r="H589" s="4">
        <v>0</v>
      </c>
      <c r="I589" s="4">
        <v>-1</v>
      </c>
      <c r="J589" s="4">
        <f t="shared" si="8"/>
        <v>17.89</v>
      </c>
    </row>
    <row r="590" spans="1:11" x14ac:dyDescent="0.25">
      <c r="B590" t="s">
        <v>2092</v>
      </c>
      <c r="C590" t="s">
        <v>267</v>
      </c>
      <c r="D590" t="s">
        <v>2084</v>
      </c>
      <c r="E590" s="3">
        <v>2</v>
      </c>
      <c r="F590" s="6" t="s">
        <v>1047</v>
      </c>
      <c r="G590" s="6" t="s">
        <v>115</v>
      </c>
      <c r="H590" s="4">
        <v>0</v>
      </c>
      <c r="I590" s="4">
        <v>-2</v>
      </c>
      <c r="J590" s="4">
        <f t="shared" si="8"/>
        <v>15.89</v>
      </c>
    </row>
    <row r="591" spans="1:11" x14ac:dyDescent="0.25">
      <c r="B591" t="s">
        <v>1259</v>
      </c>
      <c r="C591" t="s">
        <v>1916</v>
      </c>
      <c r="D591" t="s">
        <v>1360</v>
      </c>
      <c r="E591" s="3">
        <v>1.5</v>
      </c>
      <c r="F591" t="s">
        <v>484</v>
      </c>
      <c r="G591" s="6" t="s">
        <v>466</v>
      </c>
      <c r="H591" s="4">
        <v>0</v>
      </c>
      <c r="I591" s="4">
        <v>-1.5</v>
      </c>
      <c r="J591" s="4">
        <f t="shared" si="8"/>
        <v>14.39</v>
      </c>
    </row>
    <row r="592" spans="1:11" x14ac:dyDescent="0.25">
      <c r="B592" t="s">
        <v>2093</v>
      </c>
      <c r="C592" t="s">
        <v>2094</v>
      </c>
      <c r="D592" t="s">
        <v>721</v>
      </c>
      <c r="E592" s="3">
        <v>0.5</v>
      </c>
      <c r="F592" t="s">
        <v>403</v>
      </c>
      <c r="G592" s="6" t="s">
        <v>124</v>
      </c>
      <c r="H592" s="4">
        <v>0</v>
      </c>
      <c r="I592" s="4">
        <v>-0.5</v>
      </c>
      <c r="J592" s="4">
        <f t="shared" si="8"/>
        <v>13.89</v>
      </c>
    </row>
    <row r="593" spans="1:11" x14ac:dyDescent="0.25">
      <c r="B593" t="s">
        <v>2095</v>
      </c>
      <c r="C593" t="s">
        <v>2096</v>
      </c>
      <c r="D593" s="6" t="s">
        <v>16</v>
      </c>
      <c r="E593" s="3">
        <v>1</v>
      </c>
      <c r="F593" s="6" t="s">
        <v>479</v>
      </c>
      <c r="G593" s="6" t="s">
        <v>592</v>
      </c>
      <c r="H593" s="4">
        <v>0</v>
      </c>
      <c r="I593" s="4">
        <v>-1</v>
      </c>
      <c r="J593" s="4">
        <f t="shared" si="8"/>
        <v>12.89</v>
      </c>
    </row>
    <row r="594" spans="1:11" x14ac:dyDescent="0.25">
      <c r="A594" s="1">
        <v>42948</v>
      </c>
      <c r="B594" t="s">
        <v>2097</v>
      </c>
      <c r="C594" t="s">
        <v>1257</v>
      </c>
      <c r="D594" t="s">
        <v>2084</v>
      </c>
      <c r="E594" s="3">
        <v>2</v>
      </c>
      <c r="F594" s="6" t="s">
        <v>2108</v>
      </c>
      <c r="G594" s="5" t="s">
        <v>222</v>
      </c>
      <c r="H594" s="4">
        <v>1.52</v>
      </c>
      <c r="I594" s="4">
        <v>0</v>
      </c>
      <c r="J594" s="4">
        <f t="shared" si="8"/>
        <v>14.41</v>
      </c>
    </row>
    <row r="595" spans="1:11" x14ac:dyDescent="0.25">
      <c r="B595" t="s">
        <v>2098</v>
      </c>
      <c r="C595" t="s">
        <v>2099</v>
      </c>
      <c r="D595" t="s">
        <v>1360</v>
      </c>
      <c r="E595" s="3">
        <v>1.5</v>
      </c>
      <c r="F595" t="s">
        <v>530</v>
      </c>
      <c r="G595" s="5" t="s">
        <v>2109</v>
      </c>
      <c r="H595" s="4">
        <v>13.5</v>
      </c>
      <c r="I595" s="4">
        <v>0</v>
      </c>
      <c r="J595" s="4">
        <f t="shared" si="8"/>
        <v>27.91</v>
      </c>
    </row>
    <row r="596" spans="1:11" x14ac:dyDescent="0.25">
      <c r="B596" t="s">
        <v>2100</v>
      </c>
      <c r="C596" t="s">
        <v>2101</v>
      </c>
      <c r="D596" s="6" t="s">
        <v>16</v>
      </c>
      <c r="E596" s="3">
        <v>1</v>
      </c>
      <c r="F596" s="6" t="s">
        <v>403</v>
      </c>
      <c r="G596" s="6" t="s">
        <v>535</v>
      </c>
      <c r="H596" s="4">
        <v>0</v>
      </c>
      <c r="I596" s="4">
        <v>-1</v>
      </c>
      <c r="J596" s="4">
        <f t="shared" si="8"/>
        <v>26.91</v>
      </c>
    </row>
    <row r="597" spans="1:11" x14ac:dyDescent="0.25">
      <c r="B597" t="s">
        <v>2102</v>
      </c>
      <c r="C597" t="s">
        <v>2103</v>
      </c>
      <c r="D597" s="6" t="s">
        <v>16</v>
      </c>
      <c r="E597" s="3">
        <v>1</v>
      </c>
      <c r="F597" s="6" t="s">
        <v>417</v>
      </c>
      <c r="G597" s="6" t="s">
        <v>124</v>
      </c>
      <c r="H597" s="4">
        <v>0</v>
      </c>
      <c r="I597" s="4">
        <v>-1</v>
      </c>
      <c r="J597" s="4">
        <f t="shared" si="8"/>
        <v>25.91</v>
      </c>
    </row>
    <row r="598" spans="1:11" x14ac:dyDescent="0.25">
      <c r="B598" t="s">
        <v>2104</v>
      </c>
      <c r="C598" t="s">
        <v>2105</v>
      </c>
      <c r="D598" s="6" t="s">
        <v>16</v>
      </c>
      <c r="E598" s="3">
        <v>1</v>
      </c>
      <c r="F598" s="6" t="s">
        <v>414</v>
      </c>
      <c r="G598" s="6" t="s">
        <v>168</v>
      </c>
      <c r="H598" s="4">
        <v>0</v>
      </c>
      <c r="I598" s="4">
        <v>-1</v>
      </c>
      <c r="J598" s="4">
        <f t="shared" ref="J598:J661" si="9">+H598+I598+J597</f>
        <v>24.91</v>
      </c>
    </row>
    <row r="599" spans="1:11" x14ac:dyDescent="0.25">
      <c r="B599" t="s">
        <v>520</v>
      </c>
      <c r="C599" t="s">
        <v>1261</v>
      </c>
      <c r="D599" s="6" t="s">
        <v>44</v>
      </c>
      <c r="E599" s="3">
        <v>2</v>
      </c>
      <c r="F599" s="6" t="s">
        <v>462</v>
      </c>
      <c r="G599" s="6" t="s">
        <v>362</v>
      </c>
      <c r="H599" s="4">
        <v>0</v>
      </c>
      <c r="I599" s="4">
        <v>-2</v>
      </c>
      <c r="J599" s="4">
        <f t="shared" si="9"/>
        <v>22.91</v>
      </c>
    </row>
    <row r="600" spans="1:11" x14ac:dyDescent="0.25">
      <c r="B600" t="s">
        <v>1190</v>
      </c>
      <c r="C600" t="s">
        <v>1916</v>
      </c>
      <c r="D600" s="6" t="s">
        <v>16</v>
      </c>
      <c r="E600" s="3">
        <v>1</v>
      </c>
      <c r="F600" s="6" t="s">
        <v>414</v>
      </c>
      <c r="G600" s="6" t="s">
        <v>121</v>
      </c>
      <c r="H600" s="4">
        <v>0</v>
      </c>
      <c r="I600" s="4">
        <v>-1</v>
      </c>
      <c r="J600" s="4">
        <f t="shared" si="9"/>
        <v>21.91</v>
      </c>
    </row>
    <row r="601" spans="1:11" x14ac:dyDescent="0.25">
      <c r="B601" t="s">
        <v>2106</v>
      </c>
      <c r="C601" t="s">
        <v>2107</v>
      </c>
      <c r="D601" t="s">
        <v>2084</v>
      </c>
      <c r="E601" s="3">
        <v>2</v>
      </c>
      <c r="F601" s="6" t="s">
        <v>414</v>
      </c>
      <c r="G601" s="6" t="s">
        <v>141</v>
      </c>
      <c r="H601" s="4">
        <v>0</v>
      </c>
      <c r="I601" s="4">
        <v>-2</v>
      </c>
      <c r="J601" s="4">
        <f t="shared" si="9"/>
        <v>19.91</v>
      </c>
    </row>
    <row r="602" spans="1:11" x14ac:dyDescent="0.25">
      <c r="A602" s="1">
        <v>45505</v>
      </c>
      <c r="B602" t="s">
        <v>1296</v>
      </c>
      <c r="C602" t="s">
        <v>2079</v>
      </c>
      <c r="D602" t="s">
        <v>2026</v>
      </c>
      <c r="E602" s="3">
        <v>3</v>
      </c>
      <c r="F602" s="6" t="s">
        <v>2135</v>
      </c>
      <c r="G602" s="6" t="s">
        <v>121</v>
      </c>
      <c r="H602" s="4">
        <v>0</v>
      </c>
      <c r="I602" s="4">
        <v>-3</v>
      </c>
      <c r="J602" s="4">
        <f t="shared" si="9"/>
        <v>16.91</v>
      </c>
    </row>
    <row r="603" spans="1:11" x14ac:dyDescent="0.25">
      <c r="B603" t="s">
        <v>2129</v>
      </c>
      <c r="C603" t="s">
        <v>2130</v>
      </c>
      <c r="D603" t="s">
        <v>2084</v>
      </c>
      <c r="E603" s="3">
        <v>2</v>
      </c>
      <c r="F603" s="6" t="s">
        <v>1847</v>
      </c>
      <c r="G603" s="6" t="s">
        <v>233</v>
      </c>
      <c r="H603" s="4">
        <v>0</v>
      </c>
      <c r="I603" s="4">
        <v>-2</v>
      </c>
      <c r="J603" s="4">
        <f t="shared" si="9"/>
        <v>14.91</v>
      </c>
    </row>
    <row r="604" spans="1:11" x14ac:dyDescent="0.25">
      <c r="A604" s="1">
        <v>11536</v>
      </c>
      <c r="B604" t="s">
        <v>1310</v>
      </c>
      <c r="C604" t="s">
        <v>2136</v>
      </c>
      <c r="D604" s="6" t="s">
        <v>16</v>
      </c>
      <c r="E604" s="3">
        <v>1</v>
      </c>
      <c r="F604" s="6" t="s">
        <v>517</v>
      </c>
      <c r="G604" s="6" t="s">
        <v>724</v>
      </c>
      <c r="H604" s="4">
        <v>0</v>
      </c>
      <c r="I604" s="4">
        <v>-1</v>
      </c>
      <c r="J604" s="4">
        <f t="shared" si="9"/>
        <v>13.91</v>
      </c>
    </row>
    <row r="605" spans="1:11" x14ac:dyDescent="0.25">
      <c r="B605" t="s">
        <v>711</v>
      </c>
      <c r="C605" t="s">
        <v>1429</v>
      </c>
      <c r="D605" t="s">
        <v>2084</v>
      </c>
      <c r="E605" s="3">
        <v>2</v>
      </c>
      <c r="F605" s="6" t="s">
        <v>417</v>
      </c>
      <c r="G605" s="5" t="s">
        <v>383</v>
      </c>
      <c r="H605" s="4">
        <v>12</v>
      </c>
      <c r="I605" s="4">
        <v>0</v>
      </c>
      <c r="J605" s="4">
        <f t="shared" si="9"/>
        <v>25.91</v>
      </c>
    </row>
    <row r="606" spans="1:11" x14ac:dyDescent="0.25">
      <c r="B606" t="s">
        <v>2137</v>
      </c>
      <c r="C606" t="s">
        <v>275</v>
      </c>
      <c r="D606" t="s">
        <v>721</v>
      </c>
      <c r="E606" s="3">
        <v>0.5</v>
      </c>
      <c r="F606" t="s">
        <v>530</v>
      </c>
      <c r="G606" s="5" t="s">
        <v>442</v>
      </c>
      <c r="H606" s="4">
        <v>4.5</v>
      </c>
      <c r="I606" s="4">
        <v>0</v>
      </c>
      <c r="J606" s="4">
        <f t="shared" si="9"/>
        <v>30.41</v>
      </c>
    </row>
    <row r="607" spans="1:11" x14ac:dyDescent="0.25">
      <c r="B607" t="s">
        <v>1068</v>
      </c>
      <c r="C607" t="s">
        <v>1010</v>
      </c>
      <c r="D607" t="s">
        <v>721</v>
      </c>
      <c r="E607" s="3">
        <v>0.5</v>
      </c>
      <c r="F607" t="s">
        <v>533</v>
      </c>
      <c r="G607" s="6" t="s">
        <v>131</v>
      </c>
      <c r="H607" s="4">
        <v>0</v>
      </c>
      <c r="I607" s="4">
        <v>-0.5</v>
      </c>
      <c r="J607" s="4">
        <f t="shared" si="9"/>
        <v>29.91</v>
      </c>
    </row>
    <row r="608" spans="1:11" x14ac:dyDescent="0.25">
      <c r="B608" t="s">
        <v>2138</v>
      </c>
      <c r="C608" t="s">
        <v>2139</v>
      </c>
      <c r="D608" s="6" t="s">
        <v>16</v>
      </c>
      <c r="E608" s="3">
        <v>1</v>
      </c>
      <c r="F608" s="6" t="s">
        <v>530</v>
      </c>
      <c r="G608" s="6" t="s">
        <v>144</v>
      </c>
      <c r="H608" s="4">
        <v>0</v>
      </c>
      <c r="I608" s="4">
        <v>-1</v>
      </c>
      <c r="J608" s="4">
        <f t="shared" si="9"/>
        <v>28.91</v>
      </c>
      <c r="K608" s="20" t="s">
        <v>2140</v>
      </c>
    </row>
    <row r="609" spans="1:10" x14ac:dyDescent="0.25">
      <c r="A609" s="1">
        <v>38961</v>
      </c>
      <c r="B609" t="s">
        <v>1651</v>
      </c>
      <c r="C609" t="s">
        <v>1419</v>
      </c>
      <c r="D609" s="6" t="s">
        <v>16</v>
      </c>
      <c r="E609" s="3">
        <v>1</v>
      </c>
      <c r="F609" s="6" t="s">
        <v>783</v>
      </c>
      <c r="G609" s="6" t="s">
        <v>134</v>
      </c>
      <c r="H609" s="4">
        <v>0</v>
      </c>
      <c r="I609" s="4">
        <v>-1</v>
      </c>
      <c r="J609" s="4">
        <f t="shared" si="9"/>
        <v>27.91</v>
      </c>
    </row>
    <row r="610" spans="1:10" x14ac:dyDescent="0.25">
      <c r="C610" t="s">
        <v>1328</v>
      </c>
      <c r="D610" t="s">
        <v>721</v>
      </c>
      <c r="E610" s="3">
        <v>0.5</v>
      </c>
      <c r="F610" t="s">
        <v>495</v>
      </c>
      <c r="G610" t="s">
        <v>133</v>
      </c>
      <c r="H610" s="4">
        <v>0</v>
      </c>
      <c r="I610" s="4">
        <v>-0.5</v>
      </c>
      <c r="J610" s="4">
        <f t="shared" si="9"/>
        <v>27.41</v>
      </c>
    </row>
    <row r="611" spans="1:10" x14ac:dyDescent="0.25">
      <c r="B611" t="s">
        <v>2141</v>
      </c>
      <c r="C611" t="s">
        <v>1916</v>
      </c>
      <c r="D611" s="6" t="s">
        <v>16</v>
      </c>
      <c r="E611" s="3">
        <v>1</v>
      </c>
      <c r="F611" s="6" t="s">
        <v>417</v>
      </c>
      <c r="G611" s="5" t="s">
        <v>127</v>
      </c>
      <c r="H611" s="4">
        <v>10</v>
      </c>
      <c r="I611" s="4">
        <v>0</v>
      </c>
      <c r="J611" s="4">
        <f t="shared" si="9"/>
        <v>37.409999999999997</v>
      </c>
    </row>
    <row r="612" spans="1:10" x14ac:dyDescent="0.25">
      <c r="B612" t="s">
        <v>1024</v>
      </c>
      <c r="C612" t="s">
        <v>1400</v>
      </c>
      <c r="D612" s="6" t="s">
        <v>75</v>
      </c>
      <c r="E612" s="3">
        <v>1.5</v>
      </c>
      <c r="F612" s="6" t="s">
        <v>1678</v>
      </c>
      <c r="G612" s="6" t="s">
        <v>1168</v>
      </c>
      <c r="H612" s="4">
        <v>0</v>
      </c>
      <c r="I612" s="4">
        <v>-1.5</v>
      </c>
      <c r="J612" s="4">
        <f t="shared" si="9"/>
        <v>35.909999999999997</v>
      </c>
    </row>
    <row r="613" spans="1:10" x14ac:dyDescent="0.25">
      <c r="B613" t="s">
        <v>2142</v>
      </c>
      <c r="C613" t="s">
        <v>2143</v>
      </c>
      <c r="D613" s="6" t="s">
        <v>16</v>
      </c>
      <c r="E613" s="3">
        <v>1</v>
      </c>
      <c r="F613" s="6" t="s">
        <v>414</v>
      </c>
      <c r="G613" s="6" t="s">
        <v>165</v>
      </c>
      <c r="H613" s="4">
        <v>0</v>
      </c>
      <c r="I613" s="4">
        <v>-1</v>
      </c>
      <c r="J613" s="4">
        <f t="shared" si="9"/>
        <v>34.909999999999997</v>
      </c>
    </row>
    <row r="614" spans="1:10" x14ac:dyDescent="0.25">
      <c r="B614" t="s">
        <v>2144</v>
      </c>
      <c r="C614" t="s">
        <v>2145</v>
      </c>
      <c r="D614" s="6" t="s">
        <v>16</v>
      </c>
      <c r="E614" s="3">
        <v>1</v>
      </c>
      <c r="F614" s="6" t="s">
        <v>517</v>
      </c>
      <c r="G614" s="6" t="s">
        <v>115</v>
      </c>
      <c r="H614" s="4">
        <v>0</v>
      </c>
      <c r="I614" s="4">
        <v>-1</v>
      </c>
      <c r="J614" s="4">
        <f t="shared" si="9"/>
        <v>33.909999999999997</v>
      </c>
    </row>
    <row r="615" spans="1:10" x14ac:dyDescent="0.25">
      <c r="A615" s="1">
        <v>39326</v>
      </c>
      <c r="B615" t="s">
        <v>236</v>
      </c>
      <c r="C615" t="s">
        <v>2146</v>
      </c>
      <c r="D615" s="6" t="s">
        <v>2084</v>
      </c>
      <c r="E615" s="3">
        <v>2</v>
      </c>
      <c r="F615" s="6" t="s">
        <v>1920</v>
      </c>
      <c r="G615" s="6" t="s">
        <v>2147</v>
      </c>
      <c r="H615" s="4">
        <v>0</v>
      </c>
      <c r="I615" s="4">
        <v>-2</v>
      </c>
      <c r="J615" s="4">
        <f t="shared" si="9"/>
        <v>31.909999999999997</v>
      </c>
    </row>
    <row r="616" spans="1:10" x14ac:dyDescent="0.25">
      <c r="C616" t="s">
        <v>2148</v>
      </c>
      <c r="D616" s="6" t="s">
        <v>2016</v>
      </c>
      <c r="E616" s="3">
        <v>1</v>
      </c>
      <c r="F616" s="6" t="s">
        <v>1920</v>
      </c>
      <c r="G616" s="6" t="s">
        <v>133</v>
      </c>
      <c r="H616" s="4">
        <v>0</v>
      </c>
      <c r="I616" s="4">
        <v>-1</v>
      </c>
      <c r="J616" s="4">
        <f t="shared" si="9"/>
        <v>30.909999999999997</v>
      </c>
    </row>
    <row r="617" spans="1:10" x14ac:dyDescent="0.25">
      <c r="C617" t="s">
        <v>2079</v>
      </c>
      <c r="D617" s="6" t="s">
        <v>2016</v>
      </c>
      <c r="E617" s="3">
        <v>1</v>
      </c>
      <c r="F617" s="6" t="s">
        <v>1890</v>
      </c>
      <c r="G617" s="6" t="s">
        <v>141</v>
      </c>
      <c r="H617" s="4">
        <v>0</v>
      </c>
      <c r="I617" s="4">
        <v>-1</v>
      </c>
      <c r="J617" s="4">
        <f t="shared" si="9"/>
        <v>29.909999999999997</v>
      </c>
    </row>
    <row r="618" spans="1:10" x14ac:dyDescent="0.25">
      <c r="B618" t="s">
        <v>2158</v>
      </c>
      <c r="C618" t="s">
        <v>2149</v>
      </c>
      <c r="D618" s="6" t="s">
        <v>2084</v>
      </c>
      <c r="E618" s="3">
        <v>2</v>
      </c>
      <c r="F618" s="6" t="s">
        <v>1454</v>
      </c>
      <c r="G618" s="5" t="s">
        <v>1341</v>
      </c>
      <c r="H618" s="4">
        <v>1.8</v>
      </c>
      <c r="I618" s="4">
        <v>0</v>
      </c>
      <c r="J618" s="4">
        <f t="shared" si="9"/>
        <v>31.709999999999997</v>
      </c>
    </row>
    <row r="619" spans="1:10" x14ac:dyDescent="0.25">
      <c r="B619" t="s">
        <v>1327</v>
      </c>
      <c r="C619" t="s">
        <v>2150</v>
      </c>
      <c r="D619" s="6" t="s">
        <v>2084</v>
      </c>
      <c r="E619" s="3">
        <v>2</v>
      </c>
      <c r="F619" s="6" t="s">
        <v>1996</v>
      </c>
      <c r="G619" s="6" t="s">
        <v>165</v>
      </c>
      <c r="H619" s="4">
        <v>0</v>
      </c>
      <c r="I619" s="4">
        <v>-2</v>
      </c>
      <c r="J619" s="4">
        <f t="shared" si="9"/>
        <v>29.709999999999997</v>
      </c>
    </row>
    <row r="620" spans="1:10" x14ac:dyDescent="0.25">
      <c r="B620" t="s">
        <v>247</v>
      </c>
      <c r="C620" t="s">
        <v>2151</v>
      </c>
      <c r="D620" s="6" t="s">
        <v>75</v>
      </c>
      <c r="E620" s="3">
        <v>1.5</v>
      </c>
      <c r="F620" s="6" t="s">
        <v>417</v>
      </c>
      <c r="G620" s="6" t="s">
        <v>233</v>
      </c>
      <c r="H620" s="4">
        <v>0</v>
      </c>
      <c r="I620" s="4">
        <v>-1.5</v>
      </c>
      <c r="J620" s="4">
        <f t="shared" si="9"/>
        <v>28.209999999999997</v>
      </c>
    </row>
    <row r="621" spans="1:10" x14ac:dyDescent="0.25">
      <c r="B621" t="s">
        <v>485</v>
      </c>
      <c r="C621" t="s">
        <v>2152</v>
      </c>
      <c r="D621" s="6" t="s">
        <v>16</v>
      </c>
      <c r="E621" s="3">
        <v>1</v>
      </c>
      <c r="F621" s="6" t="s">
        <v>530</v>
      </c>
      <c r="G621" s="6" t="s">
        <v>608</v>
      </c>
      <c r="H621" s="4">
        <v>0</v>
      </c>
      <c r="I621" s="4">
        <v>-1</v>
      </c>
      <c r="J621" s="4">
        <f t="shared" si="9"/>
        <v>27.209999999999997</v>
      </c>
    </row>
    <row r="622" spans="1:10" x14ac:dyDescent="0.25">
      <c r="B622" t="s">
        <v>493</v>
      </c>
      <c r="C622" t="s">
        <v>2153</v>
      </c>
      <c r="D622" s="6" t="s">
        <v>75</v>
      </c>
      <c r="E622" s="3">
        <v>1.5</v>
      </c>
      <c r="F622" s="6" t="s">
        <v>417</v>
      </c>
      <c r="G622" s="6" t="s">
        <v>233</v>
      </c>
      <c r="H622" s="4">
        <v>0</v>
      </c>
      <c r="I622" s="4">
        <v>-1.5</v>
      </c>
      <c r="J622" s="4">
        <f t="shared" si="9"/>
        <v>25.709999999999997</v>
      </c>
    </row>
    <row r="623" spans="1:10" x14ac:dyDescent="0.25">
      <c r="B623" t="s">
        <v>2154</v>
      </c>
      <c r="C623" t="s">
        <v>2155</v>
      </c>
      <c r="D623" s="6" t="s">
        <v>75</v>
      </c>
      <c r="E623" s="3">
        <v>1.5</v>
      </c>
      <c r="F623" s="6" t="s">
        <v>433</v>
      </c>
      <c r="G623" s="5" t="s">
        <v>127</v>
      </c>
      <c r="H623" s="4">
        <v>10.5</v>
      </c>
      <c r="I623" s="4">
        <v>0</v>
      </c>
      <c r="J623" s="4">
        <f t="shared" si="9"/>
        <v>36.209999999999994</v>
      </c>
    </row>
    <row r="624" spans="1:10" x14ac:dyDescent="0.25">
      <c r="B624" t="s">
        <v>232</v>
      </c>
      <c r="C624" t="s">
        <v>2156</v>
      </c>
      <c r="D624" s="6" t="s">
        <v>16</v>
      </c>
      <c r="E624" s="3">
        <v>1</v>
      </c>
      <c r="F624" s="6" t="s">
        <v>471</v>
      </c>
      <c r="G624" s="5" t="s">
        <v>139</v>
      </c>
      <c r="H624" s="4">
        <v>18</v>
      </c>
      <c r="I624" s="4">
        <v>0</v>
      </c>
      <c r="J624" s="4">
        <f t="shared" si="9"/>
        <v>54.209999999999994</v>
      </c>
    </row>
    <row r="625" spans="1:10" x14ac:dyDescent="0.25">
      <c r="B625" t="s">
        <v>239</v>
      </c>
      <c r="C625" t="s">
        <v>2157</v>
      </c>
      <c r="D625" s="6" t="s">
        <v>16</v>
      </c>
      <c r="E625" s="3">
        <v>1</v>
      </c>
      <c r="F625" s="6" t="s">
        <v>533</v>
      </c>
      <c r="G625" s="6" t="s">
        <v>360</v>
      </c>
      <c r="H625" s="4">
        <v>0</v>
      </c>
      <c r="I625" s="4">
        <v>-1</v>
      </c>
      <c r="J625" s="4">
        <f t="shared" si="9"/>
        <v>53.209999999999994</v>
      </c>
    </row>
    <row r="626" spans="1:10" x14ac:dyDescent="0.25">
      <c r="A626" s="1">
        <v>44440</v>
      </c>
      <c r="B626" t="s">
        <v>1401</v>
      </c>
      <c r="C626" t="s">
        <v>2183</v>
      </c>
      <c r="D626" s="6" t="s">
        <v>16</v>
      </c>
      <c r="E626" s="3">
        <v>1</v>
      </c>
      <c r="F626" s="6" t="s">
        <v>403</v>
      </c>
      <c r="G626" s="6" t="s">
        <v>558</v>
      </c>
      <c r="H626" s="4">
        <v>0</v>
      </c>
      <c r="I626" s="4">
        <v>-1</v>
      </c>
      <c r="J626" s="4">
        <f t="shared" si="9"/>
        <v>52.209999999999994</v>
      </c>
    </row>
    <row r="627" spans="1:10" x14ac:dyDescent="0.25">
      <c r="B627" t="s">
        <v>2184</v>
      </c>
      <c r="C627" t="s">
        <v>2185</v>
      </c>
      <c r="D627" s="6" t="s">
        <v>16</v>
      </c>
      <c r="E627" s="3">
        <v>1</v>
      </c>
      <c r="F627" s="6" t="s">
        <v>417</v>
      </c>
      <c r="G627" s="6" t="s">
        <v>121</v>
      </c>
      <c r="H627" s="4">
        <v>0</v>
      </c>
      <c r="I627" s="4">
        <v>-1</v>
      </c>
      <c r="J627" s="4">
        <f t="shared" si="9"/>
        <v>51.209999999999994</v>
      </c>
    </row>
    <row r="628" spans="1:10" x14ac:dyDescent="0.25">
      <c r="B628" t="s">
        <v>1090</v>
      </c>
      <c r="C628" t="s">
        <v>2034</v>
      </c>
      <c r="D628" s="6" t="s">
        <v>75</v>
      </c>
      <c r="E628" s="3">
        <v>1.5</v>
      </c>
      <c r="F628" s="6" t="s">
        <v>433</v>
      </c>
      <c r="G628" s="5" t="s">
        <v>361</v>
      </c>
      <c r="H628" s="4">
        <v>10.5</v>
      </c>
      <c r="I628" s="4">
        <v>0</v>
      </c>
      <c r="J628" s="4">
        <f t="shared" si="9"/>
        <v>61.709999999999994</v>
      </c>
    </row>
    <row r="629" spans="1:10" x14ac:dyDescent="0.25">
      <c r="C629" t="s">
        <v>2186</v>
      </c>
      <c r="D629" s="6" t="s">
        <v>2016</v>
      </c>
      <c r="E629" s="3">
        <v>1</v>
      </c>
      <c r="F629" s="6" t="s">
        <v>1996</v>
      </c>
      <c r="G629" s="6" t="s">
        <v>133</v>
      </c>
      <c r="H629" s="4">
        <v>0</v>
      </c>
      <c r="I629" s="4">
        <v>-1</v>
      </c>
      <c r="J629" s="4">
        <f t="shared" si="9"/>
        <v>60.709999999999994</v>
      </c>
    </row>
    <row r="630" spans="1:10" x14ac:dyDescent="0.25">
      <c r="B630" t="s">
        <v>2187</v>
      </c>
      <c r="C630" t="s">
        <v>1303</v>
      </c>
      <c r="D630" s="6" t="s">
        <v>75</v>
      </c>
      <c r="E630" s="3">
        <v>1.5</v>
      </c>
      <c r="F630" s="6" t="s">
        <v>530</v>
      </c>
      <c r="G630" s="6" t="s">
        <v>113</v>
      </c>
      <c r="H630" s="4">
        <v>0</v>
      </c>
      <c r="I630" s="4">
        <v>-1.5</v>
      </c>
      <c r="J630" s="4">
        <f t="shared" si="9"/>
        <v>59.209999999999994</v>
      </c>
    </row>
    <row r="631" spans="1:10" x14ac:dyDescent="0.25">
      <c r="B631" t="s">
        <v>1405</v>
      </c>
      <c r="C631" t="s">
        <v>1241</v>
      </c>
      <c r="D631" s="6" t="s">
        <v>2084</v>
      </c>
      <c r="E631" s="3">
        <v>2</v>
      </c>
      <c r="F631" s="6" t="s">
        <v>1920</v>
      </c>
      <c r="G631" s="6" t="s">
        <v>363</v>
      </c>
      <c r="H631" s="4">
        <v>0</v>
      </c>
      <c r="I631" s="4">
        <v>-2</v>
      </c>
      <c r="J631" s="4">
        <f t="shared" si="9"/>
        <v>57.209999999999994</v>
      </c>
    </row>
    <row r="632" spans="1:10" x14ac:dyDescent="0.25">
      <c r="C632" t="s">
        <v>2188</v>
      </c>
      <c r="D632" s="6" t="s">
        <v>2084</v>
      </c>
      <c r="E632" s="3">
        <v>2</v>
      </c>
      <c r="F632" s="6" t="s">
        <v>2189</v>
      </c>
      <c r="G632" s="6" t="s">
        <v>141</v>
      </c>
      <c r="H632" s="4">
        <v>0</v>
      </c>
      <c r="I632" s="4">
        <v>-2</v>
      </c>
      <c r="J632" s="4">
        <f t="shared" si="9"/>
        <v>55.209999999999994</v>
      </c>
    </row>
    <row r="633" spans="1:10" x14ac:dyDescent="0.25">
      <c r="B633" t="s">
        <v>1396</v>
      </c>
      <c r="C633" t="s">
        <v>2190</v>
      </c>
      <c r="D633" s="6" t="s">
        <v>2084</v>
      </c>
      <c r="E633" s="3">
        <v>2</v>
      </c>
      <c r="F633" s="6" t="s">
        <v>2191</v>
      </c>
      <c r="G633" s="6" t="s">
        <v>443</v>
      </c>
      <c r="H633" s="4">
        <v>0</v>
      </c>
      <c r="I633" s="4">
        <v>-2</v>
      </c>
      <c r="J633" s="4">
        <f t="shared" si="9"/>
        <v>53.209999999999994</v>
      </c>
    </row>
    <row r="634" spans="1:10" x14ac:dyDescent="0.25">
      <c r="A634" s="1">
        <v>46631</v>
      </c>
      <c r="B634" t="s">
        <v>919</v>
      </c>
      <c r="C634" t="s">
        <v>2192</v>
      </c>
      <c r="D634" s="6" t="s">
        <v>721</v>
      </c>
      <c r="E634" s="3">
        <v>0.5</v>
      </c>
      <c r="F634" s="6" t="s">
        <v>517</v>
      </c>
      <c r="G634" s="6" t="s">
        <v>136</v>
      </c>
      <c r="H634" s="4">
        <v>0</v>
      </c>
      <c r="I634" s="4">
        <v>-0.5</v>
      </c>
      <c r="J634" s="4">
        <f t="shared" si="9"/>
        <v>52.709999999999994</v>
      </c>
    </row>
    <row r="635" spans="1:10" x14ac:dyDescent="0.25">
      <c r="B635" t="s">
        <v>2193</v>
      </c>
      <c r="C635" t="s">
        <v>2194</v>
      </c>
      <c r="D635" s="6" t="s">
        <v>721</v>
      </c>
      <c r="E635" s="3">
        <v>0.5</v>
      </c>
      <c r="F635" s="6" t="s">
        <v>435</v>
      </c>
      <c r="G635" s="6" t="s">
        <v>124</v>
      </c>
      <c r="H635" s="4">
        <v>0</v>
      </c>
      <c r="I635" s="4">
        <v>-0.5</v>
      </c>
      <c r="J635" s="4">
        <f t="shared" si="9"/>
        <v>52.209999999999994</v>
      </c>
    </row>
    <row r="636" spans="1:10" x14ac:dyDescent="0.25">
      <c r="B636" t="s">
        <v>322</v>
      </c>
      <c r="C636" t="s">
        <v>1210</v>
      </c>
      <c r="D636" s="6" t="s">
        <v>75</v>
      </c>
      <c r="E636" s="3">
        <v>1.5</v>
      </c>
      <c r="F636" s="6" t="s">
        <v>615</v>
      </c>
      <c r="G636" s="6" t="s">
        <v>997</v>
      </c>
      <c r="H636" s="4">
        <v>0</v>
      </c>
      <c r="I636" s="4">
        <v>-1.5</v>
      </c>
      <c r="J636" s="4">
        <f t="shared" si="9"/>
        <v>50.709999999999994</v>
      </c>
    </row>
    <row r="637" spans="1:10" x14ac:dyDescent="0.25">
      <c r="A637" s="1">
        <v>46997</v>
      </c>
      <c r="B637" t="s">
        <v>376</v>
      </c>
      <c r="C637" t="s">
        <v>1960</v>
      </c>
      <c r="D637" s="6" t="s">
        <v>2026</v>
      </c>
      <c r="E637" s="3">
        <v>3</v>
      </c>
      <c r="F637" s="6" t="s">
        <v>2189</v>
      </c>
      <c r="G637" s="5" t="s">
        <v>724</v>
      </c>
      <c r="H637" s="4">
        <v>3.3</v>
      </c>
      <c r="I637" s="4">
        <v>0</v>
      </c>
      <c r="J637" s="4">
        <f t="shared" si="9"/>
        <v>54.009999999999991</v>
      </c>
    </row>
    <row r="638" spans="1:10" x14ac:dyDescent="0.25">
      <c r="C638" t="s">
        <v>2130</v>
      </c>
      <c r="D638" s="6" t="s">
        <v>2084</v>
      </c>
      <c r="E638" s="3">
        <v>2</v>
      </c>
      <c r="F638" s="6" t="s">
        <v>786</v>
      </c>
      <c r="G638" s="5" t="s">
        <v>319</v>
      </c>
      <c r="H638" s="4">
        <v>4</v>
      </c>
      <c r="I638" s="4">
        <v>0</v>
      </c>
      <c r="J638" s="4">
        <f t="shared" si="9"/>
        <v>58.009999999999991</v>
      </c>
    </row>
    <row r="639" spans="1:10" x14ac:dyDescent="0.25">
      <c r="B639" t="s">
        <v>2195</v>
      </c>
      <c r="C639" t="s">
        <v>2199</v>
      </c>
      <c r="D639" s="6" t="s">
        <v>2026</v>
      </c>
      <c r="E639" s="3">
        <v>3</v>
      </c>
      <c r="F639" s="6" t="s">
        <v>765</v>
      </c>
      <c r="G639" s="6" t="s">
        <v>131</v>
      </c>
      <c r="H639" s="4">
        <v>0</v>
      </c>
      <c r="I639" s="4">
        <v>-3</v>
      </c>
      <c r="J639" s="4">
        <f t="shared" si="9"/>
        <v>55.009999999999991</v>
      </c>
    </row>
    <row r="640" spans="1:10" x14ac:dyDescent="0.25">
      <c r="B640" t="s">
        <v>2196</v>
      </c>
      <c r="C640" t="s">
        <v>2148</v>
      </c>
      <c r="D640" s="6" t="s">
        <v>75</v>
      </c>
      <c r="E640" s="3">
        <v>1.5</v>
      </c>
      <c r="F640" s="6" t="s">
        <v>530</v>
      </c>
      <c r="G640" s="6" t="s">
        <v>124</v>
      </c>
      <c r="H640" s="4">
        <v>0</v>
      </c>
      <c r="I640" s="4">
        <v>-1.5</v>
      </c>
      <c r="J640" s="4">
        <f t="shared" si="9"/>
        <v>53.509999999999991</v>
      </c>
    </row>
    <row r="641" spans="1:11" x14ac:dyDescent="0.25">
      <c r="B641" t="s">
        <v>259</v>
      </c>
      <c r="C641" t="s">
        <v>2197</v>
      </c>
      <c r="D641" s="6" t="s">
        <v>2016</v>
      </c>
      <c r="E641" s="3">
        <v>1</v>
      </c>
      <c r="F641" s="6" t="s">
        <v>1920</v>
      </c>
      <c r="G641" s="6" t="s">
        <v>115</v>
      </c>
      <c r="H641" s="4">
        <v>0</v>
      </c>
      <c r="I641" s="4">
        <v>-1</v>
      </c>
      <c r="J641" s="4">
        <f t="shared" si="9"/>
        <v>52.509999999999991</v>
      </c>
    </row>
    <row r="642" spans="1:11" x14ac:dyDescent="0.25">
      <c r="B642" t="s">
        <v>2198</v>
      </c>
      <c r="C642" t="s">
        <v>64</v>
      </c>
      <c r="D642" s="6" t="s">
        <v>75</v>
      </c>
      <c r="E642" s="3">
        <v>1.5</v>
      </c>
      <c r="F642" s="6" t="s">
        <v>517</v>
      </c>
      <c r="G642" s="6" t="s">
        <v>203</v>
      </c>
      <c r="H642" s="4">
        <v>0</v>
      </c>
      <c r="I642" s="4">
        <v>-1.5</v>
      </c>
      <c r="J642" s="4">
        <f t="shared" si="9"/>
        <v>51.009999999999991</v>
      </c>
      <c r="K642" s="20" t="s">
        <v>2200</v>
      </c>
    </row>
    <row r="643" spans="1:11" x14ac:dyDescent="0.25">
      <c r="A643" s="1">
        <v>38626</v>
      </c>
      <c r="B643" t="s">
        <v>2229</v>
      </c>
      <c r="C643" t="s">
        <v>2230</v>
      </c>
      <c r="D643" s="6" t="s">
        <v>2084</v>
      </c>
      <c r="E643" s="3">
        <v>2</v>
      </c>
      <c r="F643" s="6" t="s">
        <v>765</v>
      </c>
      <c r="G643" s="6" t="s">
        <v>185</v>
      </c>
      <c r="H643" s="4">
        <v>0</v>
      </c>
      <c r="I643" s="4">
        <v>-2</v>
      </c>
      <c r="J643" s="4">
        <f t="shared" si="9"/>
        <v>49.009999999999991</v>
      </c>
    </row>
    <row r="644" spans="1:11" x14ac:dyDescent="0.25">
      <c r="B644" t="s">
        <v>2231</v>
      </c>
      <c r="C644" t="s">
        <v>2232</v>
      </c>
      <c r="D644" s="6" t="s">
        <v>75</v>
      </c>
      <c r="E644" s="3">
        <v>1.5</v>
      </c>
      <c r="F644" s="6" t="s">
        <v>433</v>
      </c>
      <c r="G644" s="6" t="s">
        <v>868</v>
      </c>
      <c r="H644" s="4">
        <v>0</v>
      </c>
      <c r="I644" s="4">
        <v>-1.5</v>
      </c>
      <c r="J644" s="4">
        <f t="shared" si="9"/>
        <v>47.509999999999991</v>
      </c>
    </row>
    <row r="645" spans="1:11" x14ac:dyDescent="0.25">
      <c r="B645" t="s">
        <v>2233</v>
      </c>
      <c r="C645" t="s">
        <v>2234</v>
      </c>
      <c r="D645" s="6" t="s">
        <v>75</v>
      </c>
      <c r="E645" s="3">
        <v>1.5</v>
      </c>
      <c r="F645" s="6" t="s">
        <v>411</v>
      </c>
      <c r="G645" s="6" t="s">
        <v>113</v>
      </c>
      <c r="H645" s="4">
        <v>0</v>
      </c>
      <c r="I645" s="4">
        <v>-1.5</v>
      </c>
      <c r="J645" s="4">
        <f t="shared" si="9"/>
        <v>46.009999999999991</v>
      </c>
    </row>
    <row r="646" spans="1:11" x14ac:dyDescent="0.25">
      <c r="B646" t="s">
        <v>2235</v>
      </c>
      <c r="C646" t="s">
        <v>2236</v>
      </c>
      <c r="D646" s="6" t="s">
        <v>2026</v>
      </c>
      <c r="E646" s="3">
        <v>3</v>
      </c>
      <c r="F646" s="6" t="s">
        <v>1890</v>
      </c>
      <c r="G646" s="6" t="s">
        <v>133</v>
      </c>
      <c r="H646" s="4">
        <v>0</v>
      </c>
      <c r="I646" s="4">
        <v>-3</v>
      </c>
      <c r="J646" s="4">
        <f t="shared" si="9"/>
        <v>43.009999999999991</v>
      </c>
    </row>
    <row r="647" spans="1:11" x14ac:dyDescent="0.25">
      <c r="C647" t="s">
        <v>2237</v>
      </c>
      <c r="D647" s="6" t="s">
        <v>2016</v>
      </c>
      <c r="E647" s="3">
        <v>1</v>
      </c>
      <c r="F647" s="6" t="s">
        <v>1098</v>
      </c>
      <c r="G647" s="6" t="s">
        <v>2063</v>
      </c>
      <c r="H647" s="4">
        <v>0</v>
      </c>
      <c r="I647" s="4">
        <v>-1</v>
      </c>
      <c r="J647" s="4">
        <f t="shared" si="9"/>
        <v>42.009999999999991</v>
      </c>
    </row>
    <row r="648" spans="1:11" x14ac:dyDescent="0.25">
      <c r="B648" t="s">
        <v>2238</v>
      </c>
      <c r="C648" t="s">
        <v>2239</v>
      </c>
      <c r="D648" s="6" t="s">
        <v>2084</v>
      </c>
      <c r="E648" s="3">
        <v>2</v>
      </c>
      <c r="F648" s="6" t="s">
        <v>495</v>
      </c>
      <c r="G648" s="6" t="s">
        <v>131</v>
      </c>
      <c r="H648" s="4">
        <v>0</v>
      </c>
      <c r="I648" s="4">
        <v>-2</v>
      </c>
      <c r="J648" s="4">
        <f t="shared" si="9"/>
        <v>40.009999999999991</v>
      </c>
    </row>
    <row r="649" spans="1:11" x14ac:dyDescent="0.25">
      <c r="B649" t="s">
        <v>2240</v>
      </c>
      <c r="C649" t="s">
        <v>1461</v>
      </c>
      <c r="D649" s="6" t="s">
        <v>2084</v>
      </c>
      <c r="E649" s="3">
        <v>2</v>
      </c>
      <c r="F649" s="6" t="s">
        <v>718</v>
      </c>
      <c r="G649" s="6" t="s">
        <v>165</v>
      </c>
      <c r="H649" s="4">
        <v>0</v>
      </c>
      <c r="I649" s="4">
        <v>-2</v>
      </c>
      <c r="J649" s="4">
        <f t="shared" si="9"/>
        <v>38.009999999999991</v>
      </c>
    </row>
    <row r="650" spans="1:11" x14ac:dyDescent="0.25">
      <c r="C650" t="s">
        <v>2241</v>
      </c>
      <c r="D650" s="6" t="s">
        <v>16</v>
      </c>
      <c r="E650" s="3">
        <v>1</v>
      </c>
      <c r="F650" s="6" t="s">
        <v>403</v>
      </c>
      <c r="G650" s="6" t="s">
        <v>165</v>
      </c>
      <c r="H650" s="4">
        <v>0</v>
      </c>
      <c r="I650" s="4">
        <v>-1</v>
      </c>
      <c r="J650" s="4">
        <f t="shared" si="9"/>
        <v>37.009999999999991</v>
      </c>
    </row>
    <row r="651" spans="1:11" x14ac:dyDescent="0.25">
      <c r="A651" s="1">
        <v>40817</v>
      </c>
      <c r="B651" t="s">
        <v>1200</v>
      </c>
      <c r="C651" t="s">
        <v>2242</v>
      </c>
      <c r="D651" s="6" t="s">
        <v>721</v>
      </c>
      <c r="E651" s="3">
        <v>0.5</v>
      </c>
      <c r="F651" s="6" t="s">
        <v>495</v>
      </c>
      <c r="G651" s="6" t="s">
        <v>122</v>
      </c>
      <c r="H651" s="4">
        <v>0</v>
      </c>
      <c r="I651" s="4">
        <v>-0.5</v>
      </c>
      <c r="J651" s="4">
        <f t="shared" si="9"/>
        <v>36.509999999999991</v>
      </c>
    </row>
    <row r="652" spans="1:11" x14ac:dyDescent="0.25">
      <c r="B652" t="s">
        <v>2243</v>
      </c>
      <c r="C652" t="s">
        <v>2033</v>
      </c>
      <c r="D652" s="6" t="s">
        <v>2084</v>
      </c>
      <c r="E652" s="3">
        <v>2</v>
      </c>
      <c r="F652" s="6" t="s">
        <v>2167</v>
      </c>
      <c r="G652" s="6" t="s">
        <v>121</v>
      </c>
      <c r="H652" s="4">
        <v>0</v>
      </c>
      <c r="I652" s="4">
        <v>-2</v>
      </c>
      <c r="J652" s="4">
        <f t="shared" si="9"/>
        <v>34.509999999999991</v>
      </c>
    </row>
    <row r="653" spans="1:11" x14ac:dyDescent="0.25">
      <c r="B653" t="s">
        <v>2244</v>
      </c>
      <c r="C653" t="s">
        <v>2245</v>
      </c>
      <c r="D653" s="6" t="s">
        <v>2084</v>
      </c>
      <c r="E653" s="3">
        <v>2</v>
      </c>
      <c r="F653" s="6" t="s">
        <v>403</v>
      </c>
      <c r="G653" s="5" t="s">
        <v>694</v>
      </c>
      <c r="H653" s="4">
        <v>2.5</v>
      </c>
      <c r="I653" s="4">
        <v>0</v>
      </c>
      <c r="J653" s="4">
        <f t="shared" si="9"/>
        <v>37.009999999999991</v>
      </c>
    </row>
    <row r="654" spans="1:11" x14ac:dyDescent="0.25">
      <c r="A654" s="1">
        <v>41183</v>
      </c>
      <c r="B654" t="s">
        <v>2021</v>
      </c>
      <c r="C654" t="s">
        <v>2246</v>
      </c>
      <c r="D654" s="6" t="s">
        <v>2084</v>
      </c>
      <c r="E654" s="3">
        <v>2</v>
      </c>
      <c r="F654" s="6" t="s">
        <v>1890</v>
      </c>
      <c r="G654" s="6" t="s">
        <v>233</v>
      </c>
      <c r="H654" s="4">
        <v>0</v>
      </c>
      <c r="I654" s="4">
        <v>-2</v>
      </c>
      <c r="J654" s="4">
        <f t="shared" si="9"/>
        <v>35.009999999999991</v>
      </c>
    </row>
    <row r="655" spans="1:11" x14ac:dyDescent="0.25">
      <c r="C655" t="s">
        <v>2247</v>
      </c>
      <c r="D655" s="6" t="s">
        <v>2016</v>
      </c>
      <c r="E655" s="3">
        <v>1</v>
      </c>
      <c r="F655" s="6" t="s">
        <v>2248</v>
      </c>
      <c r="G655" s="6" t="s">
        <v>2250</v>
      </c>
      <c r="H655" s="4">
        <v>2.8</v>
      </c>
      <c r="I655" s="4">
        <v>0</v>
      </c>
      <c r="J655" s="4">
        <f t="shared" si="9"/>
        <v>37.809999999999988</v>
      </c>
    </row>
    <row r="656" spans="1:11" x14ac:dyDescent="0.25">
      <c r="B656" t="s">
        <v>2244</v>
      </c>
      <c r="C656" t="s">
        <v>2249</v>
      </c>
      <c r="D656" s="6" t="s">
        <v>2084</v>
      </c>
      <c r="E656" s="3">
        <v>2</v>
      </c>
      <c r="F656" s="6" t="s">
        <v>718</v>
      </c>
      <c r="G656" s="5" t="s">
        <v>2251</v>
      </c>
      <c r="H656" s="4">
        <v>2.2000000000000002</v>
      </c>
      <c r="I656" s="4">
        <v>0</v>
      </c>
      <c r="J656" s="4">
        <f t="shared" si="9"/>
        <v>40.009999999999991</v>
      </c>
    </row>
    <row r="657" spans="1:10" x14ac:dyDescent="0.25">
      <c r="B657" t="s">
        <v>973</v>
      </c>
      <c r="C657" t="s">
        <v>2252</v>
      </c>
      <c r="D657" s="6" t="s">
        <v>2084</v>
      </c>
      <c r="E657" s="3">
        <v>2</v>
      </c>
      <c r="F657" s="6" t="s">
        <v>1890</v>
      </c>
      <c r="G657" s="5" t="s">
        <v>909</v>
      </c>
      <c r="H657" s="4">
        <v>4</v>
      </c>
      <c r="I657" s="4">
        <v>0</v>
      </c>
      <c r="J657" s="4">
        <f t="shared" si="9"/>
        <v>44.009999999999991</v>
      </c>
    </row>
    <row r="658" spans="1:10" x14ac:dyDescent="0.25">
      <c r="B658" t="s">
        <v>322</v>
      </c>
      <c r="C658" t="s">
        <v>2253</v>
      </c>
      <c r="D658" s="6" t="s">
        <v>75</v>
      </c>
      <c r="E658" s="3">
        <v>1.5</v>
      </c>
      <c r="F658" s="6" t="s">
        <v>417</v>
      </c>
      <c r="G658" s="6" t="s">
        <v>218</v>
      </c>
      <c r="H658" s="4">
        <v>0</v>
      </c>
      <c r="I658" s="4">
        <v>-1.5</v>
      </c>
      <c r="J658" s="4">
        <f t="shared" si="9"/>
        <v>42.509999999999991</v>
      </c>
    </row>
    <row r="659" spans="1:10" x14ac:dyDescent="0.25">
      <c r="B659" t="s">
        <v>1831</v>
      </c>
      <c r="C659" t="s">
        <v>2254</v>
      </c>
      <c r="D659" s="6" t="s">
        <v>75</v>
      </c>
      <c r="E659" s="3">
        <v>1.5</v>
      </c>
      <c r="F659" s="6" t="s">
        <v>435</v>
      </c>
      <c r="G659" s="6" t="s">
        <v>121</v>
      </c>
      <c r="H659" s="4">
        <v>0</v>
      </c>
      <c r="I659" s="4">
        <v>-1.5</v>
      </c>
      <c r="J659" s="4">
        <f t="shared" si="9"/>
        <v>41.009999999999991</v>
      </c>
    </row>
    <row r="660" spans="1:10" x14ac:dyDescent="0.25">
      <c r="A660" s="1">
        <v>43739</v>
      </c>
      <c r="B660" t="s">
        <v>2255</v>
      </c>
      <c r="C660" t="s">
        <v>2256</v>
      </c>
      <c r="D660" s="6" t="s">
        <v>75</v>
      </c>
      <c r="E660" s="3">
        <v>1.5</v>
      </c>
      <c r="F660" s="6" t="s">
        <v>417</v>
      </c>
      <c r="G660" s="6" t="s">
        <v>233</v>
      </c>
      <c r="H660" s="4">
        <v>0</v>
      </c>
      <c r="I660" s="4">
        <v>-1.5</v>
      </c>
      <c r="J660" s="4">
        <f t="shared" si="9"/>
        <v>39.509999999999991</v>
      </c>
    </row>
    <row r="661" spans="1:10" x14ac:dyDescent="0.25">
      <c r="B661" t="s">
        <v>2257</v>
      </c>
      <c r="C661" t="s">
        <v>2258</v>
      </c>
      <c r="D661" s="6" t="s">
        <v>44</v>
      </c>
      <c r="E661" s="3">
        <v>2</v>
      </c>
      <c r="F661" s="6" t="s">
        <v>484</v>
      </c>
      <c r="G661" s="6" t="s">
        <v>130</v>
      </c>
      <c r="H661" s="4">
        <v>0</v>
      </c>
      <c r="I661" s="4">
        <v>-2</v>
      </c>
      <c r="J661" s="4">
        <f t="shared" si="9"/>
        <v>37.509999999999991</v>
      </c>
    </row>
    <row r="662" spans="1:10" x14ac:dyDescent="0.25">
      <c r="B662" t="s">
        <v>2259</v>
      </c>
      <c r="C662" t="s">
        <v>1754</v>
      </c>
      <c r="D662" s="6" t="s">
        <v>75</v>
      </c>
      <c r="E662" s="3">
        <v>1.5</v>
      </c>
      <c r="F662" s="6" t="s">
        <v>474</v>
      </c>
      <c r="G662" s="5" t="s">
        <v>1568</v>
      </c>
      <c r="H662" s="4">
        <v>10.5</v>
      </c>
      <c r="I662" s="4">
        <v>0</v>
      </c>
      <c r="J662" s="4">
        <f t="shared" ref="J662:J725" si="10">+H662+I662+J661</f>
        <v>48.009999999999991</v>
      </c>
    </row>
    <row r="663" spans="1:10" x14ac:dyDescent="0.25">
      <c r="B663" t="s">
        <v>63</v>
      </c>
      <c r="C663" t="s">
        <v>1863</v>
      </c>
      <c r="D663" s="6" t="s">
        <v>2026</v>
      </c>
      <c r="E663" s="3">
        <v>3</v>
      </c>
      <c r="F663" s="6" t="s">
        <v>765</v>
      </c>
      <c r="G663" s="6" t="s">
        <v>165</v>
      </c>
      <c r="H663" s="4">
        <v>0</v>
      </c>
      <c r="I663" s="4">
        <v>-3</v>
      </c>
      <c r="J663" s="4">
        <f t="shared" si="10"/>
        <v>45.009999999999991</v>
      </c>
    </row>
    <row r="664" spans="1:10" x14ac:dyDescent="0.25">
      <c r="B664" t="s">
        <v>2260</v>
      </c>
      <c r="C664" t="s">
        <v>2261</v>
      </c>
      <c r="D664" s="6" t="s">
        <v>2084</v>
      </c>
      <c r="E664" s="3">
        <v>2</v>
      </c>
      <c r="F664" s="6" t="s">
        <v>765</v>
      </c>
      <c r="G664" s="6" t="s">
        <v>165</v>
      </c>
      <c r="H664" s="4">
        <v>0</v>
      </c>
      <c r="I664" s="4">
        <v>-2</v>
      </c>
      <c r="J664" s="4">
        <f t="shared" si="10"/>
        <v>43.009999999999991</v>
      </c>
    </row>
    <row r="665" spans="1:10" x14ac:dyDescent="0.25">
      <c r="B665" t="s">
        <v>2262</v>
      </c>
      <c r="C665" t="s">
        <v>1013</v>
      </c>
      <c r="D665" s="6" t="s">
        <v>2026</v>
      </c>
      <c r="E665" s="3">
        <v>3</v>
      </c>
      <c r="F665" s="6" t="s">
        <v>1847</v>
      </c>
      <c r="G665" s="6" t="s">
        <v>185</v>
      </c>
      <c r="H665" s="4">
        <v>0</v>
      </c>
      <c r="I665" s="4">
        <v>-3</v>
      </c>
      <c r="J665" s="4">
        <f t="shared" si="10"/>
        <v>40.009999999999991</v>
      </c>
    </row>
    <row r="666" spans="1:10" x14ac:dyDescent="0.25">
      <c r="C666" t="s">
        <v>2263</v>
      </c>
      <c r="D666" s="6" t="s">
        <v>2016</v>
      </c>
      <c r="E666" s="3">
        <v>1</v>
      </c>
      <c r="F666" s="6" t="s">
        <v>1890</v>
      </c>
      <c r="G666" s="5" t="s">
        <v>2266</v>
      </c>
      <c r="H666" s="4">
        <v>1.5</v>
      </c>
      <c r="I666" s="4">
        <v>0</v>
      </c>
      <c r="J666" s="4">
        <f t="shared" si="10"/>
        <v>41.509999999999991</v>
      </c>
    </row>
    <row r="667" spans="1:10" x14ac:dyDescent="0.25">
      <c r="B667" t="s">
        <v>2264</v>
      </c>
      <c r="C667" t="s">
        <v>2265</v>
      </c>
      <c r="D667" s="6" t="s">
        <v>75</v>
      </c>
      <c r="E667" s="3">
        <v>1.5</v>
      </c>
      <c r="F667" s="6" t="s">
        <v>633</v>
      </c>
      <c r="G667" s="6" t="s">
        <v>144</v>
      </c>
      <c r="H667" s="4">
        <v>0</v>
      </c>
      <c r="I667" s="4">
        <v>-1.5</v>
      </c>
      <c r="J667" s="4">
        <f t="shared" si="10"/>
        <v>40.009999999999991</v>
      </c>
    </row>
    <row r="668" spans="1:10" x14ac:dyDescent="0.25">
      <c r="A668" s="1">
        <v>45931</v>
      </c>
      <c r="B668" t="s">
        <v>801</v>
      </c>
      <c r="C668" t="s">
        <v>2267</v>
      </c>
      <c r="D668" s="6" t="s">
        <v>16</v>
      </c>
      <c r="E668" s="3">
        <v>1</v>
      </c>
      <c r="F668" s="6" t="s">
        <v>605</v>
      </c>
      <c r="G668" s="6" t="s">
        <v>326</v>
      </c>
      <c r="H668" s="4">
        <v>0</v>
      </c>
      <c r="I668" s="4">
        <v>-1</v>
      </c>
      <c r="J668" s="4">
        <f t="shared" si="10"/>
        <v>39.009999999999991</v>
      </c>
    </row>
    <row r="669" spans="1:10" x14ac:dyDescent="0.25">
      <c r="C669" t="s">
        <v>2237</v>
      </c>
      <c r="D669" s="6" t="s">
        <v>2084</v>
      </c>
      <c r="E669" s="3">
        <v>2</v>
      </c>
      <c r="F669" s="6" t="s">
        <v>2270</v>
      </c>
      <c r="G669" s="5" t="s">
        <v>222</v>
      </c>
      <c r="H669" s="4">
        <v>4.9400000000000004</v>
      </c>
      <c r="I669" s="4">
        <v>0</v>
      </c>
      <c r="J669" s="4">
        <f t="shared" si="10"/>
        <v>43.949999999999989</v>
      </c>
    </row>
    <row r="670" spans="1:10" x14ac:dyDescent="0.25">
      <c r="B670" t="s">
        <v>2268</v>
      </c>
      <c r="C670" t="s">
        <v>1328</v>
      </c>
      <c r="D670" s="6" t="s">
        <v>16</v>
      </c>
      <c r="E670" s="3">
        <v>1</v>
      </c>
      <c r="F670" s="6" t="s">
        <v>414</v>
      </c>
      <c r="G670" s="6" t="s">
        <v>2271</v>
      </c>
      <c r="H670" s="4">
        <v>0</v>
      </c>
      <c r="I670" s="4">
        <v>-1</v>
      </c>
      <c r="J670" s="4">
        <f t="shared" si="10"/>
        <v>42.949999999999989</v>
      </c>
    </row>
    <row r="671" spans="1:10" x14ac:dyDescent="0.25">
      <c r="B671" t="s">
        <v>1703</v>
      </c>
      <c r="C671" t="s">
        <v>2269</v>
      </c>
      <c r="D671" s="6" t="s">
        <v>44</v>
      </c>
      <c r="E671" s="3">
        <v>2</v>
      </c>
      <c r="F671" s="6" t="s">
        <v>462</v>
      </c>
      <c r="G671" s="5" t="s">
        <v>2272</v>
      </c>
      <c r="H671" s="4">
        <v>10</v>
      </c>
      <c r="I671" s="4">
        <v>0</v>
      </c>
      <c r="J671" s="4">
        <f t="shared" si="10"/>
        <v>52.949999999999989</v>
      </c>
    </row>
    <row r="672" spans="1:10" x14ac:dyDescent="0.25">
      <c r="A672" s="1">
        <v>46296</v>
      </c>
      <c r="B672" t="s">
        <v>1481</v>
      </c>
      <c r="C672" t="s">
        <v>1747</v>
      </c>
      <c r="D672" s="6" t="s">
        <v>721</v>
      </c>
      <c r="E672" s="3">
        <v>0.5</v>
      </c>
      <c r="F672" s="6" t="s">
        <v>417</v>
      </c>
      <c r="G672" s="6" t="s">
        <v>131</v>
      </c>
      <c r="H672" s="4">
        <v>0</v>
      </c>
      <c r="I672" s="4">
        <v>-0.5</v>
      </c>
      <c r="J672" s="4">
        <f t="shared" si="10"/>
        <v>52.449999999999989</v>
      </c>
    </row>
    <row r="673" spans="1:11" x14ac:dyDescent="0.25">
      <c r="B673" t="s">
        <v>1476</v>
      </c>
      <c r="C673" t="s">
        <v>2273</v>
      </c>
      <c r="D673" s="6" t="s">
        <v>721</v>
      </c>
      <c r="E673" s="3">
        <v>0.5</v>
      </c>
      <c r="F673" s="6" t="s">
        <v>417</v>
      </c>
      <c r="G673" s="6" t="s">
        <v>168</v>
      </c>
      <c r="H673" s="4">
        <v>0</v>
      </c>
      <c r="I673" s="4">
        <v>-0.5</v>
      </c>
      <c r="J673" s="4">
        <f t="shared" si="10"/>
        <v>51.949999999999989</v>
      </c>
    </row>
    <row r="674" spans="1:11" x14ac:dyDescent="0.25">
      <c r="B674" t="s">
        <v>2274</v>
      </c>
      <c r="C674" t="s">
        <v>2275</v>
      </c>
      <c r="D674" s="6" t="s">
        <v>16</v>
      </c>
      <c r="E674" s="3">
        <v>1</v>
      </c>
      <c r="F674" s="6" t="s">
        <v>517</v>
      </c>
      <c r="G674" s="6" t="s">
        <v>1411</v>
      </c>
      <c r="H674" s="4">
        <v>0</v>
      </c>
      <c r="I674" s="4">
        <v>-1</v>
      </c>
      <c r="J674" s="4">
        <f t="shared" si="10"/>
        <v>50.949999999999989</v>
      </c>
    </row>
    <row r="675" spans="1:11" x14ac:dyDescent="0.25">
      <c r="B675" t="s">
        <v>2276</v>
      </c>
      <c r="C675" t="s">
        <v>2277</v>
      </c>
      <c r="D675" s="6" t="s">
        <v>2084</v>
      </c>
      <c r="E675" s="3">
        <v>2</v>
      </c>
      <c r="F675" s="6" t="s">
        <v>2278</v>
      </c>
      <c r="G675" s="5" t="s">
        <v>383</v>
      </c>
      <c r="H675" s="4">
        <v>12</v>
      </c>
      <c r="I675" s="4">
        <v>0</v>
      </c>
      <c r="J675" s="4">
        <f t="shared" si="10"/>
        <v>62.949999999999989</v>
      </c>
      <c r="K675" s="20" t="s">
        <v>2279</v>
      </c>
    </row>
    <row r="676" spans="1:11" x14ac:dyDescent="0.25">
      <c r="A676" s="1">
        <v>37196</v>
      </c>
      <c r="B676" t="s">
        <v>2281</v>
      </c>
      <c r="C676" t="s">
        <v>2280</v>
      </c>
      <c r="D676" s="6" t="s">
        <v>16</v>
      </c>
      <c r="E676" s="3">
        <v>1</v>
      </c>
      <c r="F676" s="6" t="s">
        <v>633</v>
      </c>
      <c r="G676" t="s">
        <v>133</v>
      </c>
      <c r="H676" s="4">
        <v>0</v>
      </c>
      <c r="I676" s="4">
        <v>-1</v>
      </c>
      <c r="J676" s="4">
        <f t="shared" si="10"/>
        <v>61.949999999999989</v>
      </c>
    </row>
    <row r="677" spans="1:11" x14ac:dyDescent="0.25">
      <c r="B677" t="s">
        <v>1193</v>
      </c>
      <c r="C677" t="s">
        <v>2236</v>
      </c>
      <c r="D677" s="6" t="s">
        <v>16</v>
      </c>
      <c r="E677" s="3">
        <v>1</v>
      </c>
      <c r="F677" s="6" t="s">
        <v>530</v>
      </c>
      <c r="G677" t="s">
        <v>165</v>
      </c>
      <c r="H677" s="4">
        <v>0</v>
      </c>
      <c r="I677" s="4">
        <v>-1</v>
      </c>
      <c r="J677" s="4">
        <f t="shared" si="10"/>
        <v>60.949999999999989</v>
      </c>
    </row>
    <row r="678" spans="1:11" x14ac:dyDescent="0.25">
      <c r="A678" s="1">
        <v>37561</v>
      </c>
      <c r="B678" t="s">
        <v>2283</v>
      </c>
      <c r="C678" t="s">
        <v>2282</v>
      </c>
      <c r="D678" s="6" t="s">
        <v>2084</v>
      </c>
      <c r="E678" s="3">
        <v>2</v>
      </c>
      <c r="F678" s="6" t="s">
        <v>2284</v>
      </c>
      <c r="G678" s="5" t="s">
        <v>320</v>
      </c>
      <c r="H678" s="4">
        <v>0.8</v>
      </c>
      <c r="I678" s="4">
        <v>0</v>
      </c>
      <c r="J678" s="4">
        <f t="shared" si="10"/>
        <v>61.749999999999986</v>
      </c>
    </row>
    <row r="679" spans="1:11" x14ac:dyDescent="0.25">
      <c r="B679" t="s">
        <v>1490</v>
      </c>
      <c r="C679" t="s">
        <v>2285</v>
      </c>
      <c r="D679" s="6" t="s">
        <v>16</v>
      </c>
      <c r="E679" s="3">
        <v>1</v>
      </c>
      <c r="F679" s="6" t="s">
        <v>462</v>
      </c>
      <c r="G679" t="s">
        <v>144</v>
      </c>
      <c r="H679" s="4">
        <v>0</v>
      </c>
      <c r="I679" s="4">
        <v>-1</v>
      </c>
      <c r="J679" s="4">
        <f t="shared" si="10"/>
        <v>60.749999999999986</v>
      </c>
    </row>
    <row r="680" spans="1:11" x14ac:dyDescent="0.25">
      <c r="B680" t="s">
        <v>2287</v>
      </c>
      <c r="C680" t="s">
        <v>2286</v>
      </c>
      <c r="D680" s="6" t="s">
        <v>16</v>
      </c>
      <c r="E680" s="3">
        <v>1</v>
      </c>
      <c r="F680" s="6" t="s">
        <v>484</v>
      </c>
      <c r="G680" t="s">
        <v>124</v>
      </c>
      <c r="H680" s="4">
        <v>0</v>
      </c>
      <c r="I680" s="4">
        <v>-1</v>
      </c>
      <c r="J680" s="4">
        <f t="shared" si="10"/>
        <v>59.749999999999986</v>
      </c>
    </row>
    <row r="681" spans="1:11" x14ac:dyDescent="0.25">
      <c r="B681" t="s">
        <v>2288</v>
      </c>
      <c r="C681" t="s">
        <v>1791</v>
      </c>
      <c r="D681" s="6" t="s">
        <v>16</v>
      </c>
      <c r="E681" s="3">
        <v>1</v>
      </c>
      <c r="F681" s="6" t="s">
        <v>433</v>
      </c>
      <c r="G681" t="s">
        <v>126</v>
      </c>
      <c r="H681" s="4">
        <v>0</v>
      </c>
      <c r="I681" s="4">
        <v>-1</v>
      </c>
      <c r="J681" s="4">
        <f t="shared" si="10"/>
        <v>58.749999999999986</v>
      </c>
    </row>
    <row r="682" spans="1:11" x14ac:dyDescent="0.25">
      <c r="A682" s="1">
        <v>40118</v>
      </c>
      <c r="B682" t="s">
        <v>409</v>
      </c>
      <c r="C682" t="s">
        <v>2289</v>
      </c>
      <c r="D682" s="6" t="s">
        <v>16</v>
      </c>
      <c r="E682" s="3">
        <v>1</v>
      </c>
      <c r="F682" s="6" t="s">
        <v>412</v>
      </c>
      <c r="G682" t="s">
        <v>126</v>
      </c>
      <c r="H682" s="4">
        <v>0</v>
      </c>
      <c r="I682" s="4">
        <v>-1</v>
      </c>
      <c r="J682" s="4">
        <f t="shared" si="10"/>
        <v>57.749999999999986</v>
      </c>
    </row>
    <row r="683" spans="1:11" x14ac:dyDescent="0.25">
      <c r="B683" t="s">
        <v>2291</v>
      </c>
      <c r="C683" t="s">
        <v>2290</v>
      </c>
      <c r="D683" s="6" t="s">
        <v>16</v>
      </c>
      <c r="E683" s="3">
        <v>1</v>
      </c>
      <c r="F683" s="6" t="s">
        <v>462</v>
      </c>
      <c r="G683" t="s">
        <v>997</v>
      </c>
      <c r="H683" s="4">
        <v>0</v>
      </c>
      <c r="I683" s="4">
        <v>-1</v>
      </c>
      <c r="J683" s="4">
        <f t="shared" si="10"/>
        <v>56.749999999999986</v>
      </c>
    </row>
    <row r="684" spans="1:11" x14ac:dyDescent="0.25">
      <c r="B684" t="s">
        <v>2292</v>
      </c>
      <c r="C684" t="s">
        <v>1618</v>
      </c>
      <c r="D684" s="6" t="s">
        <v>2084</v>
      </c>
      <c r="E684" s="3">
        <v>2</v>
      </c>
      <c r="F684" t="s">
        <v>554</v>
      </c>
      <c r="G684" t="s">
        <v>131</v>
      </c>
      <c r="H684" s="4">
        <v>0</v>
      </c>
      <c r="I684" s="4">
        <v>-2</v>
      </c>
      <c r="J684" s="4">
        <f t="shared" si="10"/>
        <v>54.749999999999986</v>
      </c>
    </row>
    <row r="685" spans="1:11" x14ac:dyDescent="0.25">
      <c r="B685" t="s">
        <v>2294</v>
      </c>
      <c r="C685" t="s">
        <v>2293</v>
      </c>
      <c r="D685" s="6" t="s">
        <v>75</v>
      </c>
      <c r="E685" s="3">
        <v>1.5</v>
      </c>
      <c r="F685" s="6" t="s">
        <v>433</v>
      </c>
      <c r="G685" t="s">
        <v>126</v>
      </c>
      <c r="H685" s="4">
        <v>0</v>
      </c>
      <c r="I685" s="4">
        <v>-1.5</v>
      </c>
      <c r="J685" s="4">
        <f t="shared" si="10"/>
        <v>53.249999999999986</v>
      </c>
    </row>
    <row r="686" spans="1:11" x14ac:dyDescent="0.25">
      <c r="B686" t="s">
        <v>2296</v>
      </c>
      <c r="C686" t="s">
        <v>2295</v>
      </c>
      <c r="D686" s="6" t="s">
        <v>75</v>
      </c>
      <c r="E686" s="3">
        <v>1.5</v>
      </c>
      <c r="F686" s="6" t="s">
        <v>1077</v>
      </c>
      <c r="G686" t="s">
        <v>569</v>
      </c>
      <c r="H686" s="4">
        <v>0</v>
      </c>
      <c r="I686" s="4">
        <v>-1.5</v>
      </c>
      <c r="J686" s="4">
        <f t="shared" si="10"/>
        <v>51.749999999999986</v>
      </c>
    </row>
    <row r="687" spans="1:11" x14ac:dyDescent="0.25">
      <c r="A687" s="1">
        <v>42675</v>
      </c>
      <c r="B687" t="s">
        <v>563</v>
      </c>
      <c r="C687" t="s">
        <v>2297</v>
      </c>
      <c r="D687" s="6" t="s">
        <v>16</v>
      </c>
      <c r="E687" s="3">
        <v>1</v>
      </c>
      <c r="F687" s="6" t="s">
        <v>533</v>
      </c>
      <c r="G687" s="6" t="s">
        <v>526</v>
      </c>
      <c r="H687" s="4">
        <v>0</v>
      </c>
      <c r="I687" s="4">
        <v>-1</v>
      </c>
      <c r="J687" s="4">
        <f t="shared" si="10"/>
        <v>50.749999999999986</v>
      </c>
    </row>
    <row r="688" spans="1:11" x14ac:dyDescent="0.25">
      <c r="B688" t="s">
        <v>436</v>
      </c>
      <c r="C688" t="s">
        <v>2298</v>
      </c>
      <c r="D688" s="6" t="s">
        <v>16</v>
      </c>
      <c r="E688" s="3">
        <v>1</v>
      </c>
      <c r="F688" s="6" t="s">
        <v>517</v>
      </c>
      <c r="G688" t="s">
        <v>124</v>
      </c>
      <c r="H688" s="4">
        <v>0</v>
      </c>
      <c r="I688" s="4">
        <v>-1</v>
      </c>
      <c r="J688" s="4">
        <f t="shared" si="10"/>
        <v>49.749999999999986</v>
      </c>
    </row>
    <row r="689" spans="1:10" x14ac:dyDescent="0.25">
      <c r="B689" t="s">
        <v>2300</v>
      </c>
      <c r="C689" t="s">
        <v>2299</v>
      </c>
      <c r="D689" s="6" t="s">
        <v>44</v>
      </c>
      <c r="E689" s="3">
        <v>2</v>
      </c>
      <c r="F689" s="6" t="s">
        <v>462</v>
      </c>
      <c r="G689" t="s">
        <v>607</v>
      </c>
      <c r="H689" s="4">
        <v>0</v>
      </c>
      <c r="I689" s="4">
        <v>-2</v>
      </c>
      <c r="J689" s="4">
        <f t="shared" si="10"/>
        <v>47.749999999999986</v>
      </c>
    </row>
    <row r="690" spans="1:10" x14ac:dyDescent="0.25">
      <c r="B690" t="s">
        <v>2301</v>
      </c>
      <c r="C690" t="s">
        <v>1419</v>
      </c>
      <c r="D690" s="6" t="s">
        <v>75</v>
      </c>
      <c r="E690" s="3">
        <v>1.5</v>
      </c>
      <c r="F690" s="6" t="s">
        <v>414</v>
      </c>
      <c r="G690" t="s">
        <v>165</v>
      </c>
      <c r="H690" s="4">
        <v>0</v>
      </c>
      <c r="I690" s="4">
        <v>-1.5</v>
      </c>
      <c r="J690" s="4">
        <f t="shared" si="10"/>
        <v>46.249999999999986</v>
      </c>
    </row>
    <row r="691" spans="1:10" x14ac:dyDescent="0.25">
      <c r="B691" t="s">
        <v>1518</v>
      </c>
      <c r="C691" t="s">
        <v>2302</v>
      </c>
      <c r="D691" s="6" t="s">
        <v>75</v>
      </c>
      <c r="E691" s="3">
        <v>1.5</v>
      </c>
      <c r="F691" s="6" t="s">
        <v>403</v>
      </c>
      <c r="G691" t="s">
        <v>576</v>
      </c>
      <c r="H691" s="4">
        <v>0</v>
      </c>
      <c r="I691" s="4">
        <v>-1.5</v>
      </c>
      <c r="J691" s="4">
        <f t="shared" si="10"/>
        <v>44.749999999999986</v>
      </c>
    </row>
    <row r="692" spans="1:10" x14ac:dyDescent="0.25">
      <c r="C692" t="s">
        <v>2303</v>
      </c>
      <c r="D692" s="6" t="s">
        <v>16</v>
      </c>
      <c r="E692" s="3">
        <v>1</v>
      </c>
      <c r="F692" s="6" t="s">
        <v>471</v>
      </c>
      <c r="G692" t="s">
        <v>326</v>
      </c>
      <c r="H692" s="4">
        <v>0</v>
      </c>
      <c r="I692" s="4">
        <v>-1</v>
      </c>
      <c r="J692" s="4">
        <f t="shared" si="10"/>
        <v>43.749999999999986</v>
      </c>
    </row>
    <row r="693" spans="1:10" x14ac:dyDescent="0.25">
      <c r="B693" t="s">
        <v>444</v>
      </c>
      <c r="C693" t="s">
        <v>2304</v>
      </c>
      <c r="D693" s="6" t="s">
        <v>2084</v>
      </c>
      <c r="E693" s="3">
        <v>2</v>
      </c>
      <c r="F693" t="s">
        <v>2305</v>
      </c>
      <c r="G693" s="5" t="s">
        <v>139</v>
      </c>
      <c r="H693" s="4">
        <v>17.28</v>
      </c>
      <c r="I693" s="4">
        <v>0</v>
      </c>
      <c r="J693" s="4">
        <f t="shared" si="10"/>
        <v>61.029999999999987</v>
      </c>
    </row>
    <row r="694" spans="1:10" x14ac:dyDescent="0.25">
      <c r="A694" s="1">
        <v>43040</v>
      </c>
      <c r="B694" t="s">
        <v>2307</v>
      </c>
      <c r="C694" t="s">
        <v>2306</v>
      </c>
      <c r="D694" s="6" t="s">
        <v>16</v>
      </c>
      <c r="E694" s="3">
        <v>1</v>
      </c>
      <c r="F694" s="6" t="s">
        <v>633</v>
      </c>
      <c r="G694" t="s">
        <v>458</v>
      </c>
      <c r="H694" s="4">
        <v>0</v>
      </c>
      <c r="I694" s="4">
        <v>-1</v>
      </c>
      <c r="J694" s="4">
        <f t="shared" si="10"/>
        <v>60.029999999999987</v>
      </c>
    </row>
    <row r="695" spans="1:10" x14ac:dyDescent="0.25">
      <c r="B695" t="s">
        <v>447</v>
      </c>
      <c r="C695" t="s">
        <v>2308</v>
      </c>
      <c r="D695" s="6" t="s">
        <v>16</v>
      </c>
      <c r="E695" s="3">
        <v>1</v>
      </c>
      <c r="F695" s="6" t="s">
        <v>517</v>
      </c>
      <c r="G695" t="s">
        <v>321</v>
      </c>
      <c r="H695" s="4">
        <v>0</v>
      </c>
      <c r="I695" s="4">
        <v>-1</v>
      </c>
      <c r="J695" s="4">
        <f t="shared" si="10"/>
        <v>59.029999999999987</v>
      </c>
    </row>
    <row r="696" spans="1:10" x14ac:dyDescent="0.25">
      <c r="C696" t="s">
        <v>2309</v>
      </c>
      <c r="D696" s="6" t="s">
        <v>2084</v>
      </c>
      <c r="E696" s="3">
        <v>2</v>
      </c>
      <c r="F696" s="6" t="s">
        <v>1837</v>
      </c>
      <c r="G696" t="s">
        <v>2310</v>
      </c>
      <c r="H696" s="4">
        <v>0</v>
      </c>
      <c r="I696" s="4">
        <v>-2</v>
      </c>
      <c r="J696" s="4">
        <f t="shared" si="10"/>
        <v>57.029999999999987</v>
      </c>
    </row>
    <row r="697" spans="1:10" x14ac:dyDescent="0.25">
      <c r="B697" t="s">
        <v>2312</v>
      </c>
      <c r="C697" t="s">
        <v>2311</v>
      </c>
      <c r="D697" s="6" t="s">
        <v>16</v>
      </c>
      <c r="E697" s="3">
        <v>1</v>
      </c>
      <c r="F697" s="6" t="s">
        <v>411</v>
      </c>
      <c r="G697" t="s">
        <v>121</v>
      </c>
      <c r="H697" s="4">
        <v>0</v>
      </c>
      <c r="I697" s="4">
        <v>-1</v>
      </c>
      <c r="J697" s="4">
        <f t="shared" si="10"/>
        <v>56.029999999999987</v>
      </c>
    </row>
    <row r="698" spans="1:10" x14ac:dyDescent="0.25">
      <c r="A698" s="1">
        <v>44501</v>
      </c>
      <c r="B698" t="s">
        <v>1649</v>
      </c>
      <c r="C698" t="s">
        <v>2313</v>
      </c>
      <c r="D698" s="6" t="s">
        <v>2016</v>
      </c>
      <c r="E698" s="3">
        <v>1</v>
      </c>
      <c r="F698" s="6" t="s">
        <v>403</v>
      </c>
      <c r="G698" t="s">
        <v>141</v>
      </c>
      <c r="H698" s="4">
        <v>0</v>
      </c>
      <c r="I698" s="4">
        <v>-1</v>
      </c>
      <c r="J698" s="4">
        <f t="shared" si="10"/>
        <v>55.029999999999987</v>
      </c>
    </row>
    <row r="699" spans="1:10" x14ac:dyDescent="0.25">
      <c r="B699" t="s">
        <v>2315</v>
      </c>
      <c r="C699" t="s">
        <v>2314</v>
      </c>
      <c r="D699" s="6" t="s">
        <v>16</v>
      </c>
      <c r="E699" s="3">
        <v>1</v>
      </c>
      <c r="F699" s="6" t="s">
        <v>435</v>
      </c>
      <c r="G699" t="s">
        <v>630</v>
      </c>
      <c r="H699" s="4">
        <v>0</v>
      </c>
      <c r="I699" s="4">
        <v>-1</v>
      </c>
      <c r="J699" s="4">
        <f t="shared" si="10"/>
        <v>54.029999999999987</v>
      </c>
    </row>
    <row r="700" spans="1:10" x14ac:dyDescent="0.25">
      <c r="B700" t="s">
        <v>581</v>
      </c>
      <c r="C700" t="s">
        <v>2136</v>
      </c>
      <c r="D700" s="6" t="s">
        <v>75</v>
      </c>
      <c r="E700" s="3">
        <v>1.5</v>
      </c>
      <c r="F700" s="6" t="s">
        <v>530</v>
      </c>
      <c r="G700" t="s">
        <v>165</v>
      </c>
      <c r="H700" s="4">
        <v>0</v>
      </c>
      <c r="I700" s="4">
        <v>-1.5</v>
      </c>
      <c r="J700" s="4">
        <f t="shared" si="10"/>
        <v>52.529999999999987</v>
      </c>
    </row>
    <row r="701" spans="1:10" x14ac:dyDescent="0.25">
      <c r="B701" t="s">
        <v>2317</v>
      </c>
      <c r="C701" t="s">
        <v>2316</v>
      </c>
      <c r="D701" s="6" t="s">
        <v>2084</v>
      </c>
      <c r="E701" s="3">
        <v>2</v>
      </c>
      <c r="F701" s="6" t="s">
        <v>479</v>
      </c>
      <c r="G701" t="s">
        <v>136</v>
      </c>
      <c r="H701" s="4">
        <v>0</v>
      </c>
      <c r="I701" s="4">
        <v>-2</v>
      </c>
      <c r="J701" s="4">
        <f t="shared" si="10"/>
        <v>50.529999999999987</v>
      </c>
    </row>
    <row r="702" spans="1:10" x14ac:dyDescent="0.25">
      <c r="A702" s="1">
        <v>44866</v>
      </c>
      <c r="B702" t="s">
        <v>2319</v>
      </c>
      <c r="C702" t="s">
        <v>2318</v>
      </c>
      <c r="D702" s="6" t="s">
        <v>2026</v>
      </c>
      <c r="E702" s="3">
        <v>3</v>
      </c>
      <c r="F702" s="6" t="s">
        <v>435</v>
      </c>
      <c r="G702" s="5" t="s">
        <v>2320</v>
      </c>
      <c r="H702" s="4">
        <v>0.45</v>
      </c>
      <c r="I702" s="4">
        <v>0</v>
      </c>
      <c r="J702" s="4">
        <f t="shared" si="10"/>
        <v>50.97999999999999</v>
      </c>
    </row>
    <row r="703" spans="1:10" x14ac:dyDescent="0.25">
      <c r="A703" s="1">
        <v>45231</v>
      </c>
      <c r="B703" t="s">
        <v>485</v>
      </c>
      <c r="C703" t="s">
        <v>2321</v>
      </c>
      <c r="D703" s="6" t="s">
        <v>2016</v>
      </c>
      <c r="E703" s="3">
        <v>1</v>
      </c>
      <c r="F703" s="6" t="s">
        <v>772</v>
      </c>
      <c r="G703" t="s">
        <v>798</v>
      </c>
      <c r="H703" s="4">
        <v>0</v>
      </c>
      <c r="I703" s="4">
        <v>-1</v>
      </c>
      <c r="J703" s="4">
        <f t="shared" si="10"/>
        <v>49.97999999999999</v>
      </c>
    </row>
    <row r="704" spans="1:10" x14ac:dyDescent="0.25">
      <c r="B704" t="s">
        <v>488</v>
      </c>
      <c r="C704" t="s">
        <v>1742</v>
      </c>
      <c r="D704" s="6" t="s">
        <v>75</v>
      </c>
      <c r="E704" s="3">
        <v>1.5</v>
      </c>
      <c r="F704" s="6" t="s">
        <v>417</v>
      </c>
      <c r="G704" t="s">
        <v>233</v>
      </c>
      <c r="H704" s="4">
        <v>0</v>
      </c>
      <c r="I704" s="4">
        <v>-1.5</v>
      </c>
      <c r="J704" s="4">
        <f t="shared" si="10"/>
        <v>48.47999999999999</v>
      </c>
    </row>
    <row r="705" spans="1:11" x14ac:dyDescent="0.25">
      <c r="B705" t="s">
        <v>488</v>
      </c>
      <c r="C705" t="s">
        <v>2322</v>
      </c>
      <c r="D705" s="6" t="s">
        <v>2084</v>
      </c>
      <c r="E705" s="3">
        <v>2</v>
      </c>
      <c r="F705" s="6" t="s">
        <v>633</v>
      </c>
      <c r="G705" t="s">
        <v>761</v>
      </c>
      <c r="H705" s="4">
        <v>0</v>
      </c>
      <c r="I705" s="4">
        <v>-2</v>
      </c>
      <c r="J705" s="4">
        <f t="shared" si="10"/>
        <v>46.47999999999999</v>
      </c>
    </row>
    <row r="706" spans="1:11" x14ac:dyDescent="0.25">
      <c r="B706" t="s">
        <v>477</v>
      </c>
      <c r="C706" t="s">
        <v>2295</v>
      </c>
      <c r="D706" s="6" t="s">
        <v>75</v>
      </c>
      <c r="E706" s="3">
        <v>1.5</v>
      </c>
      <c r="F706" s="6" t="s">
        <v>462</v>
      </c>
      <c r="G706" t="s">
        <v>362</v>
      </c>
      <c r="H706" s="4">
        <v>0</v>
      </c>
      <c r="I706" s="4">
        <v>-1.5</v>
      </c>
      <c r="J706" s="4">
        <f t="shared" si="10"/>
        <v>44.97999999999999</v>
      </c>
    </row>
    <row r="707" spans="1:11" x14ac:dyDescent="0.25">
      <c r="B707" t="s">
        <v>658</v>
      </c>
      <c r="C707" t="s">
        <v>2323</v>
      </c>
      <c r="D707" s="6" t="s">
        <v>44</v>
      </c>
      <c r="E707" s="3">
        <v>2</v>
      </c>
      <c r="F707" s="6" t="s">
        <v>435</v>
      </c>
      <c r="G707" t="s">
        <v>2324</v>
      </c>
      <c r="H707" s="4">
        <v>0</v>
      </c>
      <c r="I707" s="4">
        <v>-2</v>
      </c>
      <c r="J707" s="4">
        <f t="shared" si="10"/>
        <v>42.97999999999999</v>
      </c>
    </row>
    <row r="708" spans="1:11" x14ac:dyDescent="0.25">
      <c r="A708" s="1">
        <v>47423</v>
      </c>
      <c r="B708" t="s">
        <v>2326</v>
      </c>
      <c r="C708" t="s">
        <v>2325</v>
      </c>
      <c r="D708" s="6" t="s">
        <v>75</v>
      </c>
      <c r="E708" s="3">
        <v>1.5</v>
      </c>
      <c r="F708" s="6" t="s">
        <v>479</v>
      </c>
      <c r="G708" s="5" t="s">
        <v>164</v>
      </c>
      <c r="H708" s="4">
        <v>9</v>
      </c>
      <c r="I708" s="4">
        <v>0</v>
      </c>
      <c r="J708" s="4">
        <f t="shared" si="10"/>
        <v>51.97999999999999</v>
      </c>
    </row>
    <row r="709" spans="1:11" x14ac:dyDescent="0.25">
      <c r="B709" t="s">
        <v>518</v>
      </c>
      <c r="C709" t="s">
        <v>1725</v>
      </c>
      <c r="D709" s="6" t="s">
        <v>75</v>
      </c>
      <c r="E709" s="3">
        <v>1.5</v>
      </c>
      <c r="F709" s="6" t="s">
        <v>425</v>
      </c>
      <c r="G709" s="6" t="s">
        <v>124</v>
      </c>
      <c r="H709" s="4">
        <v>0</v>
      </c>
      <c r="I709" s="4">
        <v>-1.5</v>
      </c>
      <c r="J709" s="4">
        <f t="shared" si="10"/>
        <v>50.47999999999999</v>
      </c>
    </row>
    <row r="710" spans="1:11" x14ac:dyDescent="0.25">
      <c r="A710" s="1">
        <v>11263</v>
      </c>
      <c r="B710" t="s">
        <v>2327</v>
      </c>
      <c r="C710" t="s">
        <v>2328</v>
      </c>
      <c r="D710" s="6" t="s">
        <v>2016</v>
      </c>
      <c r="E710" s="3">
        <v>1</v>
      </c>
      <c r="F710" s="6" t="s">
        <v>476</v>
      </c>
      <c r="G710" s="5" t="s">
        <v>1509</v>
      </c>
      <c r="H710" s="4">
        <v>17.5</v>
      </c>
      <c r="I710" s="4">
        <v>0</v>
      </c>
      <c r="J710" s="4">
        <f t="shared" si="10"/>
        <v>67.97999999999999</v>
      </c>
    </row>
    <row r="711" spans="1:11" x14ac:dyDescent="0.25">
      <c r="B711" t="s">
        <v>2330</v>
      </c>
      <c r="C711" t="s">
        <v>2329</v>
      </c>
      <c r="D711" s="6" t="s">
        <v>2084</v>
      </c>
      <c r="E711" s="3">
        <v>2</v>
      </c>
      <c r="F711" s="6" t="s">
        <v>554</v>
      </c>
      <c r="G711" t="s">
        <v>233</v>
      </c>
      <c r="H711" s="4">
        <v>0</v>
      </c>
      <c r="I711" s="4">
        <v>-2</v>
      </c>
      <c r="J711" s="4">
        <f t="shared" si="10"/>
        <v>65.97999999999999</v>
      </c>
    </row>
    <row r="712" spans="1:11" x14ac:dyDescent="0.25">
      <c r="B712" t="s">
        <v>518</v>
      </c>
      <c r="C712" t="s">
        <v>2331</v>
      </c>
      <c r="D712" s="6" t="s">
        <v>2084</v>
      </c>
      <c r="E712" s="3">
        <v>2</v>
      </c>
      <c r="F712" s="6" t="s">
        <v>554</v>
      </c>
      <c r="G712" s="5" t="s">
        <v>386</v>
      </c>
      <c r="H712" s="4">
        <v>1.8</v>
      </c>
      <c r="I712" s="4">
        <v>0</v>
      </c>
      <c r="J712" s="4">
        <f t="shared" si="10"/>
        <v>67.779999999999987</v>
      </c>
    </row>
    <row r="713" spans="1:11" x14ac:dyDescent="0.25">
      <c r="B713" t="s">
        <v>1184</v>
      </c>
      <c r="C713" t="s">
        <v>2332</v>
      </c>
      <c r="D713" s="6" t="s">
        <v>44</v>
      </c>
      <c r="E713" s="3">
        <v>2</v>
      </c>
      <c r="F713" s="6" t="s">
        <v>433</v>
      </c>
      <c r="G713" t="s">
        <v>144</v>
      </c>
      <c r="H713" s="4">
        <v>0</v>
      </c>
      <c r="I713" s="4">
        <v>-2</v>
      </c>
      <c r="J713" s="4">
        <f t="shared" si="10"/>
        <v>65.779999999999987</v>
      </c>
    </row>
    <row r="714" spans="1:11" x14ac:dyDescent="0.25">
      <c r="B714" t="s">
        <v>520</v>
      </c>
      <c r="C714" t="s">
        <v>2333</v>
      </c>
      <c r="D714" s="6" t="s">
        <v>75</v>
      </c>
      <c r="E714" s="3">
        <v>1.5</v>
      </c>
      <c r="F714" s="6" t="s">
        <v>414</v>
      </c>
      <c r="G714" s="5" t="s">
        <v>817</v>
      </c>
      <c r="H714" s="4">
        <v>18</v>
      </c>
      <c r="I714" s="4">
        <v>0</v>
      </c>
      <c r="J714" s="4">
        <f t="shared" si="10"/>
        <v>83.779999999999987</v>
      </c>
    </row>
    <row r="715" spans="1:11" x14ac:dyDescent="0.25">
      <c r="C715" t="s">
        <v>2334</v>
      </c>
      <c r="D715" s="6" t="s">
        <v>75</v>
      </c>
      <c r="E715" s="3">
        <v>1.5</v>
      </c>
      <c r="F715" s="6" t="s">
        <v>425</v>
      </c>
      <c r="G715" t="s">
        <v>2335</v>
      </c>
      <c r="H715" s="4">
        <v>0</v>
      </c>
      <c r="I715" s="4">
        <v>-1.5</v>
      </c>
      <c r="J715" s="4">
        <f t="shared" si="10"/>
        <v>82.279999999999987</v>
      </c>
    </row>
    <row r="716" spans="1:11" x14ac:dyDescent="0.25">
      <c r="C716" t="s">
        <v>2336</v>
      </c>
      <c r="D716" s="6" t="s">
        <v>2016</v>
      </c>
      <c r="E716" s="3">
        <v>1</v>
      </c>
      <c r="F716" s="6" t="s">
        <v>2337</v>
      </c>
      <c r="G716" t="s">
        <v>869</v>
      </c>
      <c r="H716" s="4">
        <v>0</v>
      </c>
      <c r="I716" s="4">
        <v>-1</v>
      </c>
      <c r="J716" s="4">
        <f t="shared" si="10"/>
        <v>81.279999999999987</v>
      </c>
    </row>
    <row r="717" spans="1:11" x14ac:dyDescent="0.25">
      <c r="B717" t="s">
        <v>2339</v>
      </c>
      <c r="C717" t="s">
        <v>2338</v>
      </c>
      <c r="D717" s="6" t="s">
        <v>2084</v>
      </c>
      <c r="E717" s="3">
        <v>2</v>
      </c>
      <c r="F717" s="6" t="s">
        <v>2340</v>
      </c>
      <c r="G717" s="5" t="s">
        <v>129</v>
      </c>
      <c r="H717" s="4">
        <v>1.4</v>
      </c>
      <c r="I717" s="4">
        <v>0</v>
      </c>
      <c r="J717" s="4">
        <f t="shared" si="10"/>
        <v>82.679999999999993</v>
      </c>
      <c r="K717" s="20" t="s">
        <v>2341</v>
      </c>
    </row>
    <row r="718" spans="1:11" x14ac:dyDescent="0.25">
      <c r="A718" s="1">
        <v>38687</v>
      </c>
      <c r="B718" t="s">
        <v>2342</v>
      </c>
      <c r="C718" t="s">
        <v>2343</v>
      </c>
      <c r="D718" s="6" t="s">
        <v>2026</v>
      </c>
      <c r="E718" s="3">
        <v>3</v>
      </c>
      <c r="F718" s="6" t="s">
        <v>2344</v>
      </c>
      <c r="G718" s="5" t="s">
        <v>386</v>
      </c>
      <c r="H718" s="4">
        <v>0.9</v>
      </c>
      <c r="I718" s="4">
        <v>0</v>
      </c>
      <c r="J718" s="4">
        <f t="shared" si="10"/>
        <v>83.58</v>
      </c>
    </row>
    <row r="719" spans="1:11" x14ac:dyDescent="0.25">
      <c r="A719" s="1">
        <v>39052</v>
      </c>
      <c r="B719" t="s">
        <v>2345</v>
      </c>
      <c r="C719" t="s">
        <v>1241</v>
      </c>
      <c r="D719" t="s">
        <v>16</v>
      </c>
      <c r="E719" s="3">
        <v>1</v>
      </c>
      <c r="F719" t="s">
        <v>417</v>
      </c>
      <c r="G719" t="s">
        <v>115</v>
      </c>
      <c r="H719" s="4">
        <v>0</v>
      </c>
      <c r="I719" s="4">
        <v>-1</v>
      </c>
      <c r="J719" s="4">
        <f t="shared" si="10"/>
        <v>82.58</v>
      </c>
    </row>
    <row r="720" spans="1:11" x14ac:dyDescent="0.25">
      <c r="A720" s="1">
        <v>39417</v>
      </c>
      <c r="B720" t="s">
        <v>711</v>
      </c>
      <c r="C720" t="s">
        <v>547</v>
      </c>
      <c r="D720" t="s">
        <v>2016</v>
      </c>
      <c r="E720" s="3">
        <v>1</v>
      </c>
      <c r="F720" t="s">
        <v>2346</v>
      </c>
      <c r="G720" t="s">
        <v>141</v>
      </c>
      <c r="H720" s="4">
        <v>0</v>
      </c>
      <c r="I720" s="4">
        <v>-1</v>
      </c>
      <c r="J720" s="4">
        <f t="shared" si="10"/>
        <v>81.58</v>
      </c>
    </row>
    <row r="721" spans="1:10" x14ac:dyDescent="0.25">
      <c r="C721" t="s">
        <v>2347</v>
      </c>
      <c r="D721" t="s">
        <v>75</v>
      </c>
      <c r="E721" s="3">
        <v>1.5</v>
      </c>
      <c r="F721" t="s">
        <v>512</v>
      </c>
      <c r="G721" t="s">
        <v>1084</v>
      </c>
      <c r="H721" s="4">
        <v>0</v>
      </c>
      <c r="I721" s="4">
        <v>-1.5</v>
      </c>
      <c r="J721" s="4">
        <f t="shared" si="10"/>
        <v>80.08</v>
      </c>
    </row>
    <row r="722" spans="1:10" x14ac:dyDescent="0.25">
      <c r="B722" t="s">
        <v>2348</v>
      </c>
      <c r="C722" t="s">
        <v>2349</v>
      </c>
      <c r="D722" t="s">
        <v>2084</v>
      </c>
      <c r="E722" s="3">
        <v>2</v>
      </c>
      <c r="F722" t="s">
        <v>530</v>
      </c>
      <c r="G722" t="s">
        <v>133</v>
      </c>
      <c r="H722" s="4">
        <v>0</v>
      </c>
      <c r="I722" s="4">
        <v>-2</v>
      </c>
      <c r="J722" s="4">
        <f t="shared" si="10"/>
        <v>78.08</v>
      </c>
    </row>
    <row r="723" spans="1:10" x14ac:dyDescent="0.25">
      <c r="B723" t="s">
        <v>2350</v>
      </c>
      <c r="C723" t="s">
        <v>2351</v>
      </c>
      <c r="D723" t="s">
        <v>2084</v>
      </c>
      <c r="E723" s="3">
        <v>2</v>
      </c>
      <c r="F723" t="s">
        <v>2352</v>
      </c>
      <c r="G723" s="5" t="s">
        <v>1197</v>
      </c>
      <c r="H723" s="4">
        <v>0.4</v>
      </c>
      <c r="I723" s="4">
        <v>0</v>
      </c>
      <c r="J723" s="4">
        <f t="shared" si="10"/>
        <v>78.48</v>
      </c>
    </row>
    <row r="724" spans="1:10" x14ac:dyDescent="0.25">
      <c r="B724" t="s">
        <v>1555</v>
      </c>
      <c r="C724" t="s">
        <v>2353</v>
      </c>
      <c r="D724" t="s">
        <v>16</v>
      </c>
      <c r="E724" s="3">
        <v>1</v>
      </c>
      <c r="F724" t="s">
        <v>417</v>
      </c>
      <c r="G724" t="s">
        <v>221</v>
      </c>
      <c r="H724" s="4">
        <v>0</v>
      </c>
      <c r="I724" s="4">
        <v>-1</v>
      </c>
      <c r="J724" s="4">
        <f t="shared" si="10"/>
        <v>77.48</v>
      </c>
    </row>
    <row r="725" spans="1:10" x14ac:dyDescent="0.25">
      <c r="B725" t="s">
        <v>2354</v>
      </c>
      <c r="C725" t="s">
        <v>2355</v>
      </c>
      <c r="D725" t="s">
        <v>2016</v>
      </c>
      <c r="E725" s="3">
        <v>1</v>
      </c>
      <c r="F725" t="s">
        <v>1173</v>
      </c>
      <c r="G725" t="s">
        <v>886</v>
      </c>
      <c r="H725" s="4">
        <v>0</v>
      </c>
      <c r="I725" s="4">
        <v>-1</v>
      </c>
      <c r="J725" s="4">
        <f t="shared" si="10"/>
        <v>76.48</v>
      </c>
    </row>
    <row r="726" spans="1:10" x14ac:dyDescent="0.25">
      <c r="B726" t="s">
        <v>2356</v>
      </c>
      <c r="C726" t="s">
        <v>161</v>
      </c>
      <c r="D726" t="s">
        <v>16</v>
      </c>
      <c r="E726" s="3">
        <v>1</v>
      </c>
      <c r="F726" t="s">
        <v>435</v>
      </c>
      <c r="G726" t="s">
        <v>168</v>
      </c>
      <c r="H726" s="4">
        <v>0</v>
      </c>
      <c r="I726" s="4">
        <v>-1</v>
      </c>
      <c r="J726" s="4">
        <f t="shared" ref="J726:J758" si="11">+H726+I726+J725</f>
        <v>75.48</v>
      </c>
    </row>
    <row r="727" spans="1:10" x14ac:dyDescent="0.25">
      <c r="A727" s="1">
        <v>41609</v>
      </c>
      <c r="B727" t="s">
        <v>1557</v>
      </c>
      <c r="C727" t="s">
        <v>2357</v>
      </c>
      <c r="D727" t="s">
        <v>2084</v>
      </c>
      <c r="E727" s="3">
        <v>2</v>
      </c>
      <c r="F727" t="s">
        <v>2358</v>
      </c>
      <c r="G727" t="s">
        <v>144</v>
      </c>
      <c r="H727" s="4">
        <v>0</v>
      </c>
      <c r="I727" s="4">
        <v>-2</v>
      </c>
      <c r="J727" s="4">
        <f t="shared" si="11"/>
        <v>73.48</v>
      </c>
    </row>
    <row r="728" spans="1:10" x14ac:dyDescent="0.25">
      <c r="B728" t="s">
        <v>2359</v>
      </c>
      <c r="C728" t="s">
        <v>2360</v>
      </c>
      <c r="D728" t="s">
        <v>721</v>
      </c>
      <c r="E728" s="3">
        <v>0.5</v>
      </c>
      <c r="F728" t="s">
        <v>495</v>
      </c>
      <c r="G728" t="s">
        <v>115</v>
      </c>
      <c r="H728" s="4">
        <v>0</v>
      </c>
      <c r="I728" s="4">
        <v>-0.5</v>
      </c>
      <c r="J728" s="4">
        <f t="shared" si="11"/>
        <v>72.98</v>
      </c>
    </row>
    <row r="729" spans="1:10" x14ac:dyDescent="0.25">
      <c r="C729" t="s">
        <v>2361</v>
      </c>
      <c r="D729" t="s">
        <v>721</v>
      </c>
      <c r="E729" s="3">
        <v>0.5</v>
      </c>
      <c r="F729" t="s">
        <v>414</v>
      </c>
      <c r="G729" t="s">
        <v>868</v>
      </c>
      <c r="H729" s="4">
        <v>0</v>
      </c>
      <c r="I729" s="4">
        <v>-0.5</v>
      </c>
      <c r="J729" s="4">
        <f t="shared" si="11"/>
        <v>72.48</v>
      </c>
    </row>
    <row r="730" spans="1:10" x14ac:dyDescent="0.25">
      <c r="B730" t="s">
        <v>574</v>
      </c>
      <c r="C730" t="s">
        <v>2362</v>
      </c>
      <c r="D730" t="s">
        <v>2016</v>
      </c>
      <c r="E730" s="3">
        <v>1</v>
      </c>
      <c r="F730" t="s">
        <v>1508</v>
      </c>
      <c r="G730" t="s">
        <v>326</v>
      </c>
      <c r="H730" s="4">
        <v>0</v>
      </c>
      <c r="I730" s="4">
        <v>-1</v>
      </c>
      <c r="J730" s="4">
        <f t="shared" si="11"/>
        <v>71.48</v>
      </c>
    </row>
    <row r="731" spans="1:10" x14ac:dyDescent="0.25">
      <c r="A731" s="1">
        <v>41974</v>
      </c>
      <c r="B731" t="s">
        <v>2359</v>
      </c>
      <c r="C731" t="s">
        <v>2363</v>
      </c>
      <c r="D731" t="s">
        <v>2084</v>
      </c>
      <c r="E731" s="3">
        <v>2</v>
      </c>
      <c r="F731" t="s">
        <v>403</v>
      </c>
      <c r="G731" t="s">
        <v>115</v>
      </c>
      <c r="H731" s="4">
        <v>0</v>
      </c>
      <c r="I731" s="4">
        <v>-2</v>
      </c>
      <c r="J731" s="4">
        <f t="shared" si="11"/>
        <v>69.48</v>
      </c>
    </row>
    <row r="732" spans="1:10" x14ac:dyDescent="0.25">
      <c r="B732" t="s">
        <v>2364</v>
      </c>
      <c r="C732" t="s">
        <v>2365</v>
      </c>
      <c r="D732" t="s">
        <v>75</v>
      </c>
      <c r="E732" s="3">
        <v>1.5</v>
      </c>
      <c r="F732" t="s">
        <v>403</v>
      </c>
      <c r="G732" t="s">
        <v>141</v>
      </c>
      <c r="H732" s="4">
        <v>0</v>
      </c>
      <c r="I732" s="4">
        <v>-1.5</v>
      </c>
      <c r="J732" s="4">
        <f t="shared" si="11"/>
        <v>67.98</v>
      </c>
    </row>
    <row r="733" spans="1:10" x14ac:dyDescent="0.25">
      <c r="B733" t="s">
        <v>2366</v>
      </c>
      <c r="C733" t="s">
        <v>2367</v>
      </c>
      <c r="D733" t="s">
        <v>75</v>
      </c>
      <c r="E733" s="3">
        <v>1.5</v>
      </c>
      <c r="F733" t="s">
        <v>517</v>
      </c>
      <c r="G733" t="s">
        <v>576</v>
      </c>
      <c r="H733" s="4">
        <v>0</v>
      </c>
      <c r="I733" s="4">
        <v>-1.5</v>
      </c>
      <c r="J733" s="4">
        <f t="shared" si="11"/>
        <v>66.48</v>
      </c>
    </row>
    <row r="734" spans="1:10" x14ac:dyDescent="0.25">
      <c r="B734" t="s">
        <v>2368</v>
      </c>
      <c r="C734" t="s">
        <v>2369</v>
      </c>
      <c r="D734" t="s">
        <v>2016</v>
      </c>
      <c r="E734" s="3">
        <v>1</v>
      </c>
      <c r="F734" t="s">
        <v>698</v>
      </c>
      <c r="G734" s="5" t="s">
        <v>175</v>
      </c>
      <c r="H734" s="4">
        <v>1.1000000000000001</v>
      </c>
      <c r="I734" s="4">
        <v>0</v>
      </c>
      <c r="J734" s="4">
        <f t="shared" si="11"/>
        <v>67.58</v>
      </c>
    </row>
    <row r="735" spans="1:10" x14ac:dyDescent="0.25">
      <c r="B735" t="s">
        <v>2370</v>
      </c>
      <c r="C735" t="s">
        <v>2371</v>
      </c>
      <c r="D735" t="s">
        <v>44</v>
      </c>
      <c r="E735" s="3">
        <v>2</v>
      </c>
      <c r="F735" t="s">
        <v>425</v>
      </c>
      <c r="G735" t="s">
        <v>115</v>
      </c>
      <c r="H735" s="4">
        <v>0</v>
      </c>
      <c r="I735" s="4">
        <v>-2</v>
      </c>
      <c r="J735" s="4">
        <f t="shared" si="11"/>
        <v>65.58</v>
      </c>
    </row>
    <row r="736" spans="1:10" x14ac:dyDescent="0.25">
      <c r="B736" t="s">
        <v>574</v>
      </c>
      <c r="C736" t="s">
        <v>2372</v>
      </c>
      <c r="D736" t="s">
        <v>2084</v>
      </c>
      <c r="E736" s="3">
        <v>2</v>
      </c>
      <c r="F736" t="s">
        <v>1642</v>
      </c>
      <c r="G736" t="s">
        <v>122</v>
      </c>
      <c r="H736" s="4">
        <v>0</v>
      </c>
      <c r="I736" s="4">
        <v>-2</v>
      </c>
      <c r="J736" s="4">
        <f t="shared" si="11"/>
        <v>63.58</v>
      </c>
    </row>
    <row r="737" spans="1:10" x14ac:dyDescent="0.25">
      <c r="C737" t="s">
        <v>2289</v>
      </c>
      <c r="D737" t="s">
        <v>2016</v>
      </c>
      <c r="E737" s="3">
        <v>1</v>
      </c>
      <c r="F737" t="s">
        <v>2062</v>
      </c>
      <c r="G737" s="5" t="s">
        <v>1061</v>
      </c>
      <c r="H737" s="4">
        <v>2</v>
      </c>
      <c r="I737" s="4">
        <v>0</v>
      </c>
      <c r="J737" s="4">
        <f t="shared" si="11"/>
        <v>65.58</v>
      </c>
    </row>
    <row r="738" spans="1:10" x14ac:dyDescent="0.25">
      <c r="A738" s="1">
        <v>44531</v>
      </c>
      <c r="B738" t="s">
        <v>1574</v>
      </c>
      <c r="C738" t="s">
        <v>2373</v>
      </c>
      <c r="D738" t="s">
        <v>16</v>
      </c>
      <c r="E738" s="3">
        <v>1</v>
      </c>
      <c r="F738" t="s">
        <v>403</v>
      </c>
      <c r="G738" t="s">
        <v>234</v>
      </c>
      <c r="H738" s="4">
        <v>0</v>
      </c>
      <c r="I738" s="4">
        <v>-1</v>
      </c>
      <c r="J738" s="4">
        <f t="shared" si="11"/>
        <v>64.58</v>
      </c>
    </row>
    <row r="739" spans="1:10" x14ac:dyDescent="0.25">
      <c r="B739" t="s">
        <v>332</v>
      </c>
      <c r="C739" t="s">
        <v>2374</v>
      </c>
      <c r="D739" t="s">
        <v>75</v>
      </c>
      <c r="E739" s="3">
        <v>1.5</v>
      </c>
      <c r="F739" t="s">
        <v>412</v>
      </c>
      <c r="G739" t="s">
        <v>1028</v>
      </c>
      <c r="H739" s="4">
        <v>0</v>
      </c>
      <c r="I739" s="4">
        <v>-1.5</v>
      </c>
      <c r="J739" s="4">
        <f t="shared" si="11"/>
        <v>63.08</v>
      </c>
    </row>
    <row r="740" spans="1:10" x14ac:dyDescent="0.25">
      <c r="B740" t="s">
        <v>1572</v>
      </c>
      <c r="C740" t="s">
        <v>2293</v>
      </c>
      <c r="D740" t="s">
        <v>721</v>
      </c>
      <c r="E740" s="3">
        <v>0.5</v>
      </c>
      <c r="F740" t="s">
        <v>471</v>
      </c>
      <c r="G740" t="s">
        <v>959</v>
      </c>
      <c r="H740" s="4">
        <v>0</v>
      </c>
      <c r="I740" s="4">
        <v>-0.5</v>
      </c>
      <c r="J740" s="4">
        <f t="shared" si="11"/>
        <v>62.58</v>
      </c>
    </row>
    <row r="741" spans="1:10" x14ac:dyDescent="0.25">
      <c r="B741" t="s">
        <v>1614</v>
      </c>
      <c r="C741" t="s">
        <v>2375</v>
      </c>
      <c r="D741" t="s">
        <v>2016</v>
      </c>
      <c r="E741" s="3">
        <v>1</v>
      </c>
      <c r="F741" t="s">
        <v>533</v>
      </c>
      <c r="G741" t="s">
        <v>1168</v>
      </c>
      <c r="H741" s="4">
        <v>0</v>
      </c>
      <c r="I741" s="4">
        <v>-1</v>
      </c>
      <c r="J741" s="4">
        <f t="shared" si="11"/>
        <v>61.58</v>
      </c>
    </row>
    <row r="742" spans="1:10" x14ac:dyDescent="0.25">
      <c r="B742" t="s">
        <v>677</v>
      </c>
      <c r="C742" t="s">
        <v>2376</v>
      </c>
      <c r="D742" t="s">
        <v>44</v>
      </c>
      <c r="E742" s="3">
        <v>2</v>
      </c>
      <c r="F742" t="s">
        <v>484</v>
      </c>
      <c r="G742" s="5" t="s">
        <v>637</v>
      </c>
      <c r="H742" s="4">
        <v>8</v>
      </c>
      <c r="I742" s="4">
        <v>0</v>
      </c>
      <c r="J742" s="4">
        <f t="shared" si="11"/>
        <v>69.58</v>
      </c>
    </row>
    <row r="743" spans="1:10" x14ac:dyDescent="0.25">
      <c r="B743" t="s">
        <v>600</v>
      </c>
      <c r="C743" t="s">
        <v>2377</v>
      </c>
      <c r="D743" t="s">
        <v>16</v>
      </c>
      <c r="E743" s="3">
        <v>1</v>
      </c>
      <c r="F743" t="s">
        <v>530</v>
      </c>
      <c r="G743" t="s">
        <v>727</v>
      </c>
      <c r="H743" s="4">
        <v>0</v>
      </c>
      <c r="I743" s="4">
        <v>-1</v>
      </c>
      <c r="J743" s="4">
        <f t="shared" si="11"/>
        <v>68.58</v>
      </c>
    </row>
    <row r="744" spans="1:10" x14ac:dyDescent="0.25">
      <c r="B744" t="s">
        <v>343</v>
      </c>
      <c r="C744" t="s">
        <v>2363</v>
      </c>
      <c r="D744" t="s">
        <v>75</v>
      </c>
      <c r="E744" s="3">
        <v>1.5</v>
      </c>
      <c r="F744" t="s">
        <v>414</v>
      </c>
      <c r="G744" t="s">
        <v>1084</v>
      </c>
      <c r="H744" s="4">
        <v>0</v>
      </c>
      <c r="I744" s="4">
        <v>-1.5</v>
      </c>
      <c r="J744" s="4">
        <f t="shared" si="11"/>
        <v>67.08</v>
      </c>
    </row>
    <row r="745" spans="1:10" x14ac:dyDescent="0.25">
      <c r="C745" t="s">
        <v>2378</v>
      </c>
      <c r="D745" t="s">
        <v>75</v>
      </c>
      <c r="E745" s="3">
        <v>1.5</v>
      </c>
      <c r="F745" t="s">
        <v>403</v>
      </c>
      <c r="G745" t="s">
        <v>359</v>
      </c>
      <c r="H745" s="4">
        <v>0</v>
      </c>
      <c r="I745" s="4">
        <v>-1.5</v>
      </c>
      <c r="J745" s="4">
        <f t="shared" si="11"/>
        <v>65.58</v>
      </c>
    </row>
    <row r="746" spans="1:10" x14ac:dyDescent="0.25">
      <c r="B746" t="s">
        <v>335</v>
      </c>
      <c r="C746" t="s">
        <v>2379</v>
      </c>
      <c r="D746" t="s">
        <v>16</v>
      </c>
      <c r="E746" s="3">
        <v>1</v>
      </c>
      <c r="F746" t="s">
        <v>530</v>
      </c>
      <c r="G746" t="s">
        <v>136</v>
      </c>
      <c r="H746" s="4">
        <v>0</v>
      </c>
      <c r="I746" s="4">
        <v>-1</v>
      </c>
      <c r="J746" s="4">
        <f t="shared" si="11"/>
        <v>64.58</v>
      </c>
    </row>
    <row r="747" spans="1:10" x14ac:dyDescent="0.25">
      <c r="A747" s="1">
        <v>46357</v>
      </c>
      <c r="B747" t="s">
        <v>2380</v>
      </c>
      <c r="C747" t="s">
        <v>2309</v>
      </c>
      <c r="D747" t="s">
        <v>16</v>
      </c>
      <c r="E747" s="3">
        <v>1</v>
      </c>
      <c r="F747" t="s">
        <v>433</v>
      </c>
      <c r="G747" t="s">
        <v>133</v>
      </c>
      <c r="H747" s="4">
        <v>0</v>
      </c>
      <c r="I747" s="4">
        <v>-1</v>
      </c>
      <c r="J747" s="4">
        <f t="shared" si="11"/>
        <v>63.58</v>
      </c>
    </row>
    <row r="748" spans="1:10" x14ac:dyDescent="0.25">
      <c r="B748" t="s">
        <v>2381</v>
      </c>
      <c r="C748" t="s">
        <v>1791</v>
      </c>
      <c r="D748" t="s">
        <v>44</v>
      </c>
      <c r="E748" s="3">
        <v>2</v>
      </c>
      <c r="F748" t="s">
        <v>1077</v>
      </c>
      <c r="G748" s="5" t="s">
        <v>135</v>
      </c>
      <c r="H748" s="4">
        <v>6</v>
      </c>
      <c r="I748" s="4">
        <v>0</v>
      </c>
      <c r="J748" s="4">
        <f t="shared" si="11"/>
        <v>69.58</v>
      </c>
    </row>
    <row r="749" spans="1:10" x14ac:dyDescent="0.25">
      <c r="B749" t="s">
        <v>2382</v>
      </c>
      <c r="C749" t="s">
        <v>2371</v>
      </c>
      <c r="D749" t="s">
        <v>16</v>
      </c>
      <c r="E749" s="3">
        <v>1</v>
      </c>
      <c r="F749" t="s">
        <v>417</v>
      </c>
      <c r="G749" t="s">
        <v>115</v>
      </c>
      <c r="H749" s="4">
        <v>0</v>
      </c>
      <c r="I749" s="4">
        <v>-1</v>
      </c>
      <c r="J749" s="4">
        <f t="shared" si="11"/>
        <v>68.58</v>
      </c>
    </row>
    <row r="750" spans="1:10" x14ac:dyDescent="0.25">
      <c r="A750" s="1">
        <v>46722</v>
      </c>
      <c r="B750" t="s">
        <v>2383</v>
      </c>
      <c r="C750" t="s">
        <v>2384</v>
      </c>
      <c r="D750" t="s">
        <v>2016</v>
      </c>
      <c r="E750" s="3">
        <v>1</v>
      </c>
      <c r="F750" t="s">
        <v>1508</v>
      </c>
      <c r="G750" t="s">
        <v>443</v>
      </c>
      <c r="H750" s="4">
        <v>0</v>
      </c>
      <c r="I750" s="4">
        <v>-1</v>
      </c>
      <c r="J750" s="4">
        <f t="shared" si="11"/>
        <v>67.58</v>
      </c>
    </row>
    <row r="751" spans="1:10" x14ac:dyDescent="0.25">
      <c r="B751" t="s">
        <v>1581</v>
      </c>
      <c r="C751" t="s">
        <v>2385</v>
      </c>
      <c r="D751" t="s">
        <v>16</v>
      </c>
      <c r="E751" s="3">
        <v>1</v>
      </c>
      <c r="F751" t="s">
        <v>411</v>
      </c>
      <c r="G751" t="s">
        <v>124</v>
      </c>
      <c r="H751" s="4">
        <v>0</v>
      </c>
      <c r="I751" s="4">
        <v>-1</v>
      </c>
      <c r="J751" s="4">
        <f t="shared" si="11"/>
        <v>66.58</v>
      </c>
    </row>
    <row r="752" spans="1:10" x14ac:dyDescent="0.25">
      <c r="B752" t="s">
        <v>699</v>
      </c>
      <c r="C752" t="s">
        <v>1753</v>
      </c>
      <c r="D752" t="s">
        <v>16</v>
      </c>
      <c r="E752" s="3">
        <v>1</v>
      </c>
      <c r="F752" t="s">
        <v>414</v>
      </c>
      <c r="G752" t="s">
        <v>607</v>
      </c>
      <c r="H752" s="4">
        <v>0</v>
      </c>
      <c r="I752" s="4">
        <v>-1</v>
      </c>
      <c r="J752" s="4">
        <f t="shared" si="11"/>
        <v>65.58</v>
      </c>
    </row>
    <row r="753" spans="1:11" x14ac:dyDescent="0.25">
      <c r="B753" t="s">
        <v>2386</v>
      </c>
      <c r="C753" t="s">
        <v>2387</v>
      </c>
      <c r="D753" t="s">
        <v>721</v>
      </c>
      <c r="E753" s="3">
        <v>0.5</v>
      </c>
      <c r="F753" t="s">
        <v>425</v>
      </c>
      <c r="G753" t="s">
        <v>185</v>
      </c>
      <c r="H753" s="4">
        <v>0</v>
      </c>
      <c r="I753" s="4">
        <v>-0.5</v>
      </c>
      <c r="J753" s="4">
        <f t="shared" si="11"/>
        <v>65.08</v>
      </c>
    </row>
    <row r="754" spans="1:11" x14ac:dyDescent="0.25">
      <c r="A754" s="1">
        <v>47088</v>
      </c>
      <c r="B754" t="s">
        <v>560</v>
      </c>
      <c r="C754" t="s">
        <v>2388</v>
      </c>
      <c r="D754" t="s">
        <v>721</v>
      </c>
      <c r="E754" s="3">
        <v>0.5</v>
      </c>
      <c r="F754" t="s">
        <v>403</v>
      </c>
      <c r="G754" t="s">
        <v>129</v>
      </c>
      <c r="H754" s="4">
        <v>0</v>
      </c>
      <c r="I754" s="4">
        <v>-0.5</v>
      </c>
      <c r="J754" s="4">
        <f t="shared" si="11"/>
        <v>64.58</v>
      </c>
    </row>
    <row r="755" spans="1:11" x14ac:dyDescent="0.25">
      <c r="B755" t="s">
        <v>563</v>
      </c>
      <c r="C755" t="s">
        <v>2389</v>
      </c>
      <c r="D755" t="s">
        <v>16</v>
      </c>
      <c r="E755" s="3">
        <v>1</v>
      </c>
      <c r="F755" t="s">
        <v>417</v>
      </c>
      <c r="G755" t="s">
        <v>321</v>
      </c>
      <c r="H755" s="4">
        <v>0</v>
      </c>
      <c r="I755" s="4">
        <v>-1</v>
      </c>
      <c r="J755" s="4">
        <f t="shared" si="11"/>
        <v>63.58</v>
      </c>
    </row>
    <row r="756" spans="1:11" x14ac:dyDescent="0.25">
      <c r="B756" t="s">
        <v>518</v>
      </c>
      <c r="C756" t="s">
        <v>2390</v>
      </c>
      <c r="D756" t="s">
        <v>16</v>
      </c>
      <c r="E756" s="3">
        <v>1</v>
      </c>
      <c r="F756" t="s">
        <v>479</v>
      </c>
      <c r="G756" t="s">
        <v>2391</v>
      </c>
      <c r="H756" s="4">
        <v>0</v>
      </c>
      <c r="I756" s="4">
        <v>-1</v>
      </c>
      <c r="J756" s="4">
        <f t="shared" si="11"/>
        <v>62.58</v>
      </c>
    </row>
    <row r="757" spans="1:11" x14ac:dyDescent="0.25">
      <c r="A757" s="1">
        <v>11658</v>
      </c>
      <c r="B757" t="s">
        <v>2394</v>
      </c>
      <c r="C757" t="s">
        <v>2395</v>
      </c>
      <c r="D757" t="s">
        <v>75</v>
      </c>
      <c r="E757" s="3">
        <v>1.5</v>
      </c>
      <c r="F757" t="s">
        <v>633</v>
      </c>
      <c r="G757" t="s">
        <v>115</v>
      </c>
      <c r="H757" s="4">
        <v>0</v>
      </c>
      <c r="I757" s="4">
        <v>-1.5</v>
      </c>
      <c r="J757" s="4">
        <f t="shared" si="11"/>
        <v>61.08</v>
      </c>
    </row>
    <row r="758" spans="1:11" x14ac:dyDescent="0.25">
      <c r="B758" t="s">
        <v>2396</v>
      </c>
      <c r="C758" t="s">
        <v>1390</v>
      </c>
      <c r="D758" t="s">
        <v>16</v>
      </c>
      <c r="E758" s="3">
        <v>1</v>
      </c>
      <c r="F758" t="s">
        <v>530</v>
      </c>
      <c r="G758" t="s">
        <v>1411</v>
      </c>
      <c r="H758" s="4">
        <v>0</v>
      </c>
      <c r="I758" s="4">
        <v>-1</v>
      </c>
      <c r="J758" s="4">
        <f t="shared" si="11"/>
        <v>60.08</v>
      </c>
      <c r="K758" s="4" t="s">
        <v>2397</v>
      </c>
    </row>
    <row r="760" spans="1:11" x14ac:dyDescent="0.25">
      <c r="D760" s="33" t="s">
        <v>2393</v>
      </c>
      <c r="E760" s="34"/>
      <c r="F760" s="35"/>
    </row>
    <row r="761" spans="1:11" x14ac:dyDescent="0.25">
      <c r="D761" s="35" t="s">
        <v>1502</v>
      </c>
      <c r="E761" s="34"/>
      <c r="F761" s="36">
        <v>324</v>
      </c>
    </row>
    <row r="762" spans="1:11" x14ac:dyDescent="0.25">
      <c r="D762" s="35" t="s">
        <v>146</v>
      </c>
      <c r="E762" s="34"/>
      <c r="F762" s="37">
        <v>64</v>
      </c>
    </row>
    <row r="763" spans="1:11" x14ac:dyDescent="0.25">
      <c r="D763" s="35" t="s">
        <v>270</v>
      </c>
      <c r="E763" s="34"/>
      <c r="F763" s="38">
        <f>+F762/F761</f>
        <v>0.19753086419753085</v>
      </c>
    </row>
    <row r="764" spans="1:11" x14ac:dyDescent="0.25">
      <c r="D764" s="35" t="s">
        <v>147</v>
      </c>
      <c r="E764" s="34"/>
      <c r="F764" s="37">
        <v>509.5</v>
      </c>
    </row>
    <row r="765" spans="1:11" x14ac:dyDescent="0.25">
      <c r="D765" s="33" t="s">
        <v>310</v>
      </c>
      <c r="E765" s="39"/>
      <c r="F765" s="39">
        <v>60.08</v>
      </c>
    </row>
    <row r="766" spans="1:11" x14ac:dyDescent="0.25">
      <c r="D766" s="33" t="s">
        <v>148</v>
      </c>
      <c r="E766" s="39"/>
      <c r="F766" s="40">
        <f>+F765/F764</f>
        <v>0.11791952894995093</v>
      </c>
    </row>
    <row r="767" spans="1:11" x14ac:dyDescent="0.25">
      <c r="D767" s="32"/>
      <c r="E767" s="31"/>
      <c r="F767" s="32"/>
    </row>
    <row r="768" spans="1:11" x14ac:dyDescent="0.25">
      <c r="D768" s="33" t="s">
        <v>2398</v>
      </c>
      <c r="E768" s="31"/>
      <c r="F768" s="32"/>
    </row>
    <row r="769" spans="1:10" x14ac:dyDescent="0.25">
      <c r="D769" s="30"/>
      <c r="E769" s="31"/>
      <c r="F769" s="32"/>
    </row>
    <row r="770" spans="1:10" x14ac:dyDescent="0.25">
      <c r="D770" s="33" t="s">
        <v>2392</v>
      </c>
      <c r="E770" s="34"/>
      <c r="F770" s="35"/>
    </row>
    <row r="771" spans="1:10" x14ac:dyDescent="0.25">
      <c r="D771" s="35" t="s">
        <v>1502</v>
      </c>
      <c r="E771" s="34"/>
      <c r="F771" s="36">
        <v>102</v>
      </c>
    </row>
    <row r="772" spans="1:10" x14ac:dyDescent="0.25">
      <c r="D772" s="35" t="s">
        <v>146</v>
      </c>
      <c r="E772" s="34"/>
      <c r="F772" s="37">
        <v>23</v>
      </c>
    </row>
    <row r="773" spans="1:10" x14ac:dyDescent="0.25">
      <c r="D773" s="35" t="s">
        <v>270</v>
      </c>
      <c r="E773" s="34"/>
      <c r="F773" s="38">
        <f>+F772/F771</f>
        <v>0.22549019607843138</v>
      </c>
    </row>
    <row r="774" spans="1:10" x14ac:dyDescent="0.25">
      <c r="D774" s="35" t="s">
        <v>147</v>
      </c>
      <c r="E774" s="34"/>
      <c r="F774" s="37">
        <v>167.5</v>
      </c>
    </row>
    <row r="775" spans="1:10" x14ac:dyDescent="0.25">
      <c r="D775" s="33" t="s">
        <v>310</v>
      </c>
      <c r="E775" s="39"/>
      <c r="F775" s="39">
        <v>9.07</v>
      </c>
    </row>
    <row r="776" spans="1:10" x14ac:dyDescent="0.25">
      <c r="D776" s="33" t="s">
        <v>148</v>
      </c>
      <c r="E776" s="39"/>
      <c r="F776" s="40">
        <f>+F775/F774</f>
        <v>5.4149253731343286E-2</v>
      </c>
    </row>
    <row r="779" spans="1:10" x14ac:dyDescent="0.25">
      <c r="A779">
        <v>2020</v>
      </c>
    </row>
    <row r="780" spans="1:10" x14ac:dyDescent="0.25">
      <c r="A780" s="1">
        <v>36892</v>
      </c>
      <c r="B780" t="s">
        <v>2399</v>
      </c>
      <c r="C780" t="s">
        <v>448</v>
      </c>
      <c r="D780" t="s">
        <v>2016</v>
      </c>
      <c r="E780" s="3">
        <v>1</v>
      </c>
      <c r="F780" t="s">
        <v>533</v>
      </c>
      <c r="G780" t="s">
        <v>651</v>
      </c>
      <c r="H780" s="4">
        <v>0</v>
      </c>
      <c r="I780" s="4">
        <v>-1</v>
      </c>
      <c r="J780" s="4">
        <f>+I780+H780</f>
        <v>-1</v>
      </c>
    </row>
    <row r="781" spans="1:10" x14ac:dyDescent="0.25">
      <c r="B781" t="s">
        <v>1480</v>
      </c>
      <c r="C781" t="s">
        <v>2400</v>
      </c>
      <c r="D781" t="s">
        <v>2084</v>
      </c>
      <c r="E781" s="3">
        <v>2</v>
      </c>
      <c r="F781" t="s">
        <v>2340</v>
      </c>
      <c r="G781" s="5" t="s">
        <v>936</v>
      </c>
      <c r="H781" s="4">
        <v>1.2</v>
      </c>
      <c r="I781" s="4">
        <v>0</v>
      </c>
      <c r="J781" s="4">
        <f>+J780+I781+H781</f>
        <v>0.19999999999999996</v>
      </c>
    </row>
    <row r="782" spans="1:10" x14ac:dyDescent="0.25">
      <c r="B782" t="s">
        <v>2401</v>
      </c>
      <c r="C782" t="s">
        <v>2402</v>
      </c>
      <c r="D782" t="s">
        <v>2084</v>
      </c>
      <c r="E782" s="3">
        <v>2</v>
      </c>
      <c r="F782" t="s">
        <v>2340</v>
      </c>
      <c r="G782" s="5" t="s">
        <v>1580</v>
      </c>
      <c r="H782" s="4">
        <v>1.2</v>
      </c>
      <c r="I782" s="4">
        <v>0</v>
      </c>
      <c r="J782" s="4">
        <f t="shared" ref="J782:J789" si="12">+J781+I782+H782</f>
        <v>1.4</v>
      </c>
    </row>
    <row r="783" spans="1:10" x14ac:dyDescent="0.25">
      <c r="B783" t="s">
        <v>2403</v>
      </c>
      <c r="C783" t="s">
        <v>2404</v>
      </c>
      <c r="D783" t="s">
        <v>44</v>
      </c>
      <c r="E783" s="3">
        <v>2</v>
      </c>
      <c r="F783" t="s">
        <v>411</v>
      </c>
      <c r="G783" t="s">
        <v>2405</v>
      </c>
      <c r="H783" s="4">
        <v>0</v>
      </c>
      <c r="I783" s="4">
        <v>-2</v>
      </c>
      <c r="J783" s="4">
        <f t="shared" si="12"/>
        <v>-0.60000000000000009</v>
      </c>
    </row>
    <row r="784" spans="1:10" x14ac:dyDescent="0.25">
      <c r="A784" s="1">
        <v>37622</v>
      </c>
      <c r="B784" t="s">
        <v>2406</v>
      </c>
      <c r="C784" t="s">
        <v>2369</v>
      </c>
      <c r="D784" t="s">
        <v>2084</v>
      </c>
      <c r="E784" s="3">
        <v>2</v>
      </c>
      <c r="F784" t="s">
        <v>479</v>
      </c>
      <c r="G784" t="s">
        <v>2407</v>
      </c>
      <c r="H784" s="4">
        <v>0</v>
      </c>
      <c r="I784" s="4">
        <v>-2</v>
      </c>
      <c r="J784" s="4">
        <f t="shared" si="12"/>
        <v>-2.6</v>
      </c>
    </row>
    <row r="785" spans="1:11" x14ac:dyDescent="0.25">
      <c r="A785" s="1">
        <v>37987</v>
      </c>
      <c r="B785" t="s">
        <v>2342</v>
      </c>
      <c r="C785" t="s">
        <v>1650</v>
      </c>
      <c r="D785" t="s">
        <v>16</v>
      </c>
      <c r="E785" s="3">
        <v>1</v>
      </c>
      <c r="F785" t="s">
        <v>435</v>
      </c>
      <c r="G785" t="s">
        <v>134</v>
      </c>
      <c r="H785" s="4">
        <v>0</v>
      </c>
      <c r="I785" s="4">
        <v>-1</v>
      </c>
      <c r="J785" s="4">
        <f t="shared" si="12"/>
        <v>-3.6</v>
      </c>
    </row>
    <row r="786" spans="1:11" x14ac:dyDescent="0.25">
      <c r="B786" t="s">
        <v>1577</v>
      </c>
      <c r="C786" t="s">
        <v>610</v>
      </c>
      <c r="D786" t="s">
        <v>16</v>
      </c>
      <c r="E786" s="3">
        <v>1</v>
      </c>
      <c r="F786" t="s">
        <v>633</v>
      </c>
      <c r="G786" s="5" t="s">
        <v>361</v>
      </c>
      <c r="H786" s="4">
        <v>7.5</v>
      </c>
      <c r="I786" s="4">
        <v>0</v>
      </c>
      <c r="J786" s="4">
        <f t="shared" si="12"/>
        <v>3.9</v>
      </c>
    </row>
    <row r="787" spans="1:11" x14ac:dyDescent="0.25">
      <c r="B787" t="s">
        <v>622</v>
      </c>
      <c r="C787" t="s">
        <v>2408</v>
      </c>
      <c r="D787" t="s">
        <v>16</v>
      </c>
      <c r="E787" s="3">
        <v>1</v>
      </c>
      <c r="F787" t="s">
        <v>414</v>
      </c>
      <c r="G787" t="s">
        <v>133</v>
      </c>
      <c r="H787" s="4">
        <v>0</v>
      </c>
      <c r="I787" s="4">
        <v>-1</v>
      </c>
      <c r="J787" s="4">
        <f t="shared" si="12"/>
        <v>2.9</v>
      </c>
    </row>
    <row r="788" spans="1:11" x14ac:dyDescent="0.25">
      <c r="B788" t="s">
        <v>2409</v>
      </c>
      <c r="C788" t="s">
        <v>2410</v>
      </c>
      <c r="D788" t="s">
        <v>75</v>
      </c>
      <c r="E788" s="3">
        <v>1.5</v>
      </c>
      <c r="F788" t="s">
        <v>462</v>
      </c>
      <c r="G788" t="s">
        <v>121</v>
      </c>
      <c r="H788" s="4">
        <v>0</v>
      </c>
      <c r="I788" s="4">
        <v>-1.5</v>
      </c>
      <c r="J788" s="4">
        <f t="shared" si="12"/>
        <v>1.4</v>
      </c>
    </row>
    <row r="789" spans="1:11" x14ac:dyDescent="0.25">
      <c r="B789" t="s">
        <v>2411</v>
      </c>
      <c r="C789" t="s">
        <v>2412</v>
      </c>
      <c r="D789" t="s">
        <v>2084</v>
      </c>
      <c r="E789" s="3">
        <v>2</v>
      </c>
      <c r="F789" t="s">
        <v>1837</v>
      </c>
      <c r="G789" s="5" t="s">
        <v>361</v>
      </c>
      <c r="H789" s="4">
        <v>39.6</v>
      </c>
      <c r="I789" s="4">
        <v>0</v>
      </c>
      <c r="J789" s="4">
        <f t="shared" si="12"/>
        <v>41</v>
      </c>
      <c r="K789" s="20" t="s">
        <v>2413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pane ySplit="9" topLeftCell="A10" activePane="bottomLeft" state="frozen"/>
      <selection pane="bottomLeft" activeCell="I178" sqref="I178"/>
    </sheetView>
  </sheetViews>
  <sheetFormatPr defaultRowHeight="15" x14ac:dyDescent="0.25"/>
  <cols>
    <col min="1" max="1" width="16.140625" customWidth="1"/>
    <col min="2" max="2" width="11.140625" customWidth="1"/>
    <col min="3" max="3" width="23.85546875" customWidth="1"/>
    <col min="4" max="4" width="17.42578125" customWidth="1"/>
    <col min="5" max="5" width="9.140625" style="3"/>
    <col min="6" max="6" width="24.85546875" customWidth="1"/>
    <col min="7" max="7" width="15.28515625" customWidth="1"/>
    <col min="8" max="9" width="9.140625" style="3"/>
    <col min="10" max="10" width="6.42578125" customWidth="1"/>
    <col min="11" max="11" width="10.7109375" customWidth="1"/>
  </cols>
  <sheetData>
    <row r="1" spans="1:13" x14ac:dyDescent="0.25">
      <c r="A1" s="5" t="s">
        <v>1688</v>
      </c>
    </row>
    <row r="2" spans="1:13" x14ac:dyDescent="0.25">
      <c r="A2" t="s">
        <v>1752</v>
      </c>
    </row>
    <row r="3" spans="1:13" x14ac:dyDescent="0.25">
      <c r="A3" t="s">
        <v>1816</v>
      </c>
    </row>
    <row r="4" spans="1:13" x14ac:dyDescent="0.25">
      <c r="A4" t="s">
        <v>1978</v>
      </c>
    </row>
    <row r="5" spans="1:13" x14ac:dyDescent="0.25">
      <c r="A5" t="s">
        <v>1988</v>
      </c>
    </row>
    <row r="6" spans="1:13" x14ac:dyDescent="0.25">
      <c r="A6" t="s">
        <v>2081</v>
      </c>
    </row>
    <row r="7" spans="1:13" x14ac:dyDescent="0.25">
      <c r="A7" t="s">
        <v>2134</v>
      </c>
    </row>
    <row r="8" spans="1:13" x14ac:dyDescent="0.25">
      <c r="A8" t="s">
        <v>2182</v>
      </c>
    </row>
    <row r="9" spans="1:13" x14ac:dyDescent="0.25">
      <c r="A9" s="5" t="s">
        <v>0</v>
      </c>
      <c r="B9" s="5" t="s">
        <v>1</v>
      </c>
      <c r="C9" s="5" t="s">
        <v>2</v>
      </c>
      <c r="D9" s="5" t="s">
        <v>3</v>
      </c>
      <c r="E9" s="16" t="s">
        <v>9</v>
      </c>
      <c r="F9" s="5" t="s">
        <v>4</v>
      </c>
      <c r="G9" s="5" t="s">
        <v>5</v>
      </c>
      <c r="H9" s="16" t="s">
        <v>1269</v>
      </c>
      <c r="I9" s="16" t="s">
        <v>8</v>
      </c>
      <c r="J9" s="14"/>
      <c r="K9" s="15"/>
      <c r="L9" s="15"/>
      <c r="M9" s="15"/>
    </row>
    <row r="10" spans="1:13" x14ac:dyDescent="0.25">
      <c r="A10" t="s">
        <v>1689</v>
      </c>
      <c r="B10" t="s">
        <v>1690</v>
      </c>
      <c r="C10" t="s">
        <v>1691</v>
      </c>
      <c r="D10" t="s">
        <v>12</v>
      </c>
      <c r="E10" s="3">
        <v>2</v>
      </c>
      <c r="F10" t="s">
        <v>1692</v>
      </c>
      <c r="G10" t="s">
        <v>458</v>
      </c>
      <c r="H10" s="3">
        <v>-2</v>
      </c>
      <c r="I10" s="3">
        <f>+H10</f>
        <v>-2</v>
      </c>
    </row>
    <row r="11" spans="1:13" x14ac:dyDescent="0.25">
      <c r="B11" t="s">
        <v>1693</v>
      </c>
      <c r="C11" t="s">
        <v>663</v>
      </c>
      <c r="D11" t="s">
        <v>16</v>
      </c>
      <c r="E11" s="3">
        <v>1</v>
      </c>
      <c r="F11" t="s">
        <v>479</v>
      </c>
      <c r="G11" t="s">
        <v>1706</v>
      </c>
      <c r="H11" s="3">
        <v>-1</v>
      </c>
      <c r="I11" s="3">
        <f>+I10+H11</f>
        <v>-3</v>
      </c>
    </row>
    <row r="12" spans="1:13" x14ac:dyDescent="0.25">
      <c r="B12" t="s">
        <v>1694</v>
      </c>
      <c r="C12" t="s">
        <v>1695</v>
      </c>
      <c r="D12" t="s">
        <v>12</v>
      </c>
      <c r="E12" s="3">
        <v>2</v>
      </c>
      <c r="F12" t="s">
        <v>1696</v>
      </c>
      <c r="G12" s="5" t="s">
        <v>383</v>
      </c>
      <c r="H12" s="3">
        <v>19.2</v>
      </c>
      <c r="I12" s="3">
        <f t="shared" ref="I12:I77" si="0">+I11+H12</f>
        <v>16.2</v>
      </c>
    </row>
    <row r="13" spans="1:13" x14ac:dyDescent="0.25">
      <c r="C13" t="s">
        <v>1697</v>
      </c>
      <c r="D13" t="s">
        <v>16</v>
      </c>
      <c r="E13" s="3">
        <v>1</v>
      </c>
      <c r="F13" t="s">
        <v>417</v>
      </c>
      <c r="G13" t="s">
        <v>715</v>
      </c>
      <c r="H13" s="3">
        <v>-1</v>
      </c>
      <c r="I13" s="3">
        <f t="shared" si="0"/>
        <v>15.2</v>
      </c>
    </row>
    <row r="14" spans="1:13" x14ac:dyDescent="0.25">
      <c r="B14" t="s">
        <v>1633</v>
      </c>
      <c r="C14" t="s">
        <v>575</v>
      </c>
      <c r="D14" t="s">
        <v>805</v>
      </c>
      <c r="E14" s="3">
        <v>1</v>
      </c>
      <c r="F14" t="s">
        <v>1698</v>
      </c>
      <c r="G14" t="s">
        <v>326</v>
      </c>
      <c r="H14" s="3">
        <v>-1</v>
      </c>
      <c r="I14" s="3">
        <f t="shared" si="0"/>
        <v>14.2</v>
      </c>
    </row>
    <row r="15" spans="1:13" x14ac:dyDescent="0.25">
      <c r="B15" t="s">
        <v>1699</v>
      </c>
      <c r="C15" t="s">
        <v>1700</v>
      </c>
      <c r="D15" t="s">
        <v>12</v>
      </c>
      <c r="E15" s="3">
        <v>2</v>
      </c>
      <c r="F15" t="s">
        <v>1701</v>
      </c>
      <c r="G15" t="s">
        <v>443</v>
      </c>
      <c r="H15" s="3">
        <v>-2</v>
      </c>
      <c r="I15" s="3">
        <f t="shared" si="0"/>
        <v>12.2</v>
      </c>
    </row>
    <row r="16" spans="1:13" x14ac:dyDescent="0.25">
      <c r="C16" t="s">
        <v>1702</v>
      </c>
      <c r="D16" t="s">
        <v>16</v>
      </c>
      <c r="E16" s="3">
        <v>1</v>
      </c>
      <c r="F16" t="s">
        <v>495</v>
      </c>
      <c r="G16" t="s">
        <v>651</v>
      </c>
      <c r="H16" s="3">
        <v>-1</v>
      </c>
      <c r="I16" s="3">
        <f t="shared" si="0"/>
        <v>11.2</v>
      </c>
    </row>
    <row r="17" spans="1:9" x14ac:dyDescent="0.25">
      <c r="B17" t="s">
        <v>1703</v>
      </c>
      <c r="C17" t="s">
        <v>1704</v>
      </c>
      <c r="D17" t="s">
        <v>721</v>
      </c>
      <c r="E17" s="3">
        <v>0.5</v>
      </c>
      <c r="F17" t="s">
        <v>533</v>
      </c>
      <c r="G17" t="s">
        <v>1707</v>
      </c>
      <c r="H17" s="3">
        <v>-0.5</v>
      </c>
      <c r="I17" s="3">
        <f t="shared" si="0"/>
        <v>10.7</v>
      </c>
    </row>
    <row r="18" spans="1:9" x14ac:dyDescent="0.25">
      <c r="C18" t="s">
        <v>1705</v>
      </c>
      <c r="D18" t="s">
        <v>721</v>
      </c>
      <c r="E18" s="3">
        <v>0.5</v>
      </c>
      <c r="F18" t="s">
        <v>471</v>
      </c>
      <c r="G18" t="s">
        <v>1708</v>
      </c>
      <c r="H18" s="3">
        <v>-0.5</v>
      </c>
      <c r="I18" s="3">
        <f t="shared" si="0"/>
        <v>10.199999999999999</v>
      </c>
    </row>
    <row r="19" spans="1:9" x14ac:dyDescent="0.25">
      <c r="A19" t="s">
        <v>1709</v>
      </c>
      <c r="B19" t="s">
        <v>1690</v>
      </c>
      <c r="C19" t="s">
        <v>1710</v>
      </c>
      <c r="D19" t="s">
        <v>16</v>
      </c>
      <c r="E19" s="3">
        <v>1</v>
      </c>
      <c r="F19" t="s">
        <v>1711</v>
      </c>
      <c r="G19" t="s">
        <v>320</v>
      </c>
      <c r="H19" s="3">
        <v>0</v>
      </c>
      <c r="I19" s="3">
        <f t="shared" si="0"/>
        <v>10.199999999999999</v>
      </c>
    </row>
    <row r="20" spans="1:9" x14ac:dyDescent="0.25">
      <c r="B20" t="s">
        <v>1694</v>
      </c>
      <c r="C20" t="s">
        <v>1591</v>
      </c>
      <c r="D20" t="s">
        <v>12</v>
      </c>
      <c r="E20" s="3">
        <v>2</v>
      </c>
      <c r="F20" t="s">
        <v>1712</v>
      </c>
      <c r="G20" t="s">
        <v>326</v>
      </c>
      <c r="H20" s="3">
        <v>-2</v>
      </c>
      <c r="I20" s="3">
        <f t="shared" si="0"/>
        <v>8.1999999999999993</v>
      </c>
    </row>
    <row r="21" spans="1:9" x14ac:dyDescent="0.25">
      <c r="C21" t="s">
        <v>1713</v>
      </c>
      <c r="D21" t="s">
        <v>16</v>
      </c>
      <c r="E21" s="3">
        <v>1</v>
      </c>
      <c r="F21" t="s">
        <v>533</v>
      </c>
      <c r="G21" t="s">
        <v>141</v>
      </c>
      <c r="H21" s="3">
        <v>-1</v>
      </c>
      <c r="I21" s="3">
        <f t="shared" si="0"/>
        <v>7.1999999999999993</v>
      </c>
    </row>
    <row r="22" spans="1:9" x14ac:dyDescent="0.25">
      <c r="B22" t="s">
        <v>1699</v>
      </c>
      <c r="C22" t="s">
        <v>1714</v>
      </c>
      <c r="D22" t="s">
        <v>721</v>
      </c>
      <c r="E22" s="3">
        <v>0.5</v>
      </c>
      <c r="F22" t="s">
        <v>403</v>
      </c>
      <c r="G22" t="s">
        <v>526</v>
      </c>
      <c r="H22" s="3">
        <v>-0.5</v>
      </c>
      <c r="I22" s="3">
        <f t="shared" si="0"/>
        <v>6.6999999999999993</v>
      </c>
    </row>
    <row r="23" spans="1:9" x14ac:dyDescent="0.25">
      <c r="C23" t="s">
        <v>1715</v>
      </c>
      <c r="D23" t="s">
        <v>721</v>
      </c>
      <c r="E23" s="3">
        <v>0.5</v>
      </c>
      <c r="F23" t="s">
        <v>605</v>
      </c>
      <c r="G23" t="s">
        <v>141</v>
      </c>
      <c r="H23" s="3">
        <v>-0.5</v>
      </c>
      <c r="I23" s="3">
        <f t="shared" si="0"/>
        <v>6.1999999999999993</v>
      </c>
    </row>
    <row r="24" spans="1:9" x14ac:dyDescent="0.25">
      <c r="A24" t="s">
        <v>1716</v>
      </c>
      <c r="B24" t="s">
        <v>1690</v>
      </c>
      <c r="C24" t="s">
        <v>1717</v>
      </c>
      <c r="D24" t="s">
        <v>16</v>
      </c>
      <c r="E24" s="3">
        <v>1</v>
      </c>
      <c r="F24" t="s">
        <v>1718</v>
      </c>
      <c r="G24" t="s">
        <v>958</v>
      </c>
      <c r="H24" s="3">
        <v>0</v>
      </c>
      <c r="I24" s="3">
        <f t="shared" si="0"/>
        <v>6.1999999999999993</v>
      </c>
    </row>
    <row r="25" spans="1:9" x14ac:dyDescent="0.25">
      <c r="B25" t="s">
        <v>1693</v>
      </c>
      <c r="C25" t="s">
        <v>1719</v>
      </c>
      <c r="D25" t="s">
        <v>16</v>
      </c>
      <c r="E25" s="3">
        <v>1</v>
      </c>
      <c r="F25" t="s">
        <v>414</v>
      </c>
      <c r="G25" t="s">
        <v>1731</v>
      </c>
      <c r="H25" s="3">
        <v>-1</v>
      </c>
      <c r="I25" s="3">
        <f t="shared" si="0"/>
        <v>5.1999999999999993</v>
      </c>
    </row>
    <row r="26" spans="1:9" x14ac:dyDescent="0.25">
      <c r="C26" t="s">
        <v>1720</v>
      </c>
      <c r="D26" t="s">
        <v>16</v>
      </c>
      <c r="E26" s="3">
        <v>1</v>
      </c>
      <c r="F26" t="s">
        <v>495</v>
      </c>
      <c r="G26" t="s">
        <v>886</v>
      </c>
      <c r="H26" s="3">
        <v>-1</v>
      </c>
      <c r="I26" s="3">
        <f t="shared" si="0"/>
        <v>4.1999999999999993</v>
      </c>
    </row>
    <row r="27" spans="1:9" x14ac:dyDescent="0.25">
      <c r="C27" t="s">
        <v>1721</v>
      </c>
      <c r="D27" t="s">
        <v>721</v>
      </c>
      <c r="E27" s="3">
        <v>0.5</v>
      </c>
      <c r="F27" t="s">
        <v>1722</v>
      </c>
      <c r="G27" t="s">
        <v>1732</v>
      </c>
      <c r="H27" s="3">
        <v>-0.5</v>
      </c>
      <c r="I27" s="3">
        <f t="shared" si="0"/>
        <v>3.6999999999999993</v>
      </c>
    </row>
    <row r="28" spans="1:9" x14ac:dyDescent="0.25">
      <c r="B28" t="s">
        <v>1694</v>
      </c>
      <c r="C28" t="s">
        <v>1723</v>
      </c>
      <c r="D28" t="s">
        <v>16</v>
      </c>
      <c r="E28" s="3">
        <v>1</v>
      </c>
      <c r="F28" t="s">
        <v>1627</v>
      </c>
      <c r="G28" t="s">
        <v>141</v>
      </c>
      <c r="H28" s="3">
        <v>-1</v>
      </c>
      <c r="I28" s="3">
        <f t="shared" si="0"/>
        <v>2.6999999999999993</v>
      </c>
    </row>
    <row r="29" spans="1:9" x14ac:dyDescent="0.25">
      <c r="B29" t="s">
        <v>1633</v>
      </c>
      <c r="C29" t="s">
        <v>438</v>
      </c>
      <c r="D29" t="s">
        <v>12</v>
      </c>
      <c r="E29" s="3">
        <v>2</v>
      </c>
      <c r="F29" t="s">
        <v>1724</v>
      </c>
      <c r="G29" t="s">
        <v>141</v>
      </c>
      <c r="H29" s="3">
        <v>-2</v>
      </c>
      <c r="I29" s="3">
        <f t="shared" si="0"/>
        <v>0.69999999999999929</v>
      </c>
    </row>
    <row r="30" spans="1:9" x14ac:dyDescent="0.25">
      <c r="C30" t="s">
        <v>1725</v>
      </c>
      <c r="D30" t="s">
        <v>1360</v>
      </c>
      <c r="E30" s="3">
        <v>1.5</v>
      </c>
      <c r="F30" t="s">
        <v>495</v>
      </c>
      <c r="G30" t="s">
        <v>122</v>
      </c>
      <c r="H30" s="3">
        <v>-1.5</v>
      </c>
      <c r="I30" s="3">
        <f t="shared" si="0"/>
        <v>-0.80000000000000071</v>
      </c>
    </row>
    <row r="31" spans="1:9" x14ac:dyDescent="0.25">
      <c r="B31" t="s">
        <v>1699</v>
      </c>
      <c r="C31" t="s">
        <v>1726</v>
      </c>
      <c r="D31" t="s">
        <v>721</v>
      </c>
      <c r="E31" s="3">
        <v>0.5</v>
      </c>
      <c r="F31" t="s">
        <v>533</v>
      </c>
      <c r="G31" t="s">
        <v>870</v>
      </c>
      <c r="H31" s="3">
        <v>-0.5</v>
      </c>
      <c r="I31" s="3">
        <f t="shared" si="0"/>
        <v>-1.3000000000000007</v>
      </c>
    </row>
    <row r="32" spans="1:9" x14ac:dyDescent="0.25">
      <c r="C32" t="s">
        <v>1727</v>
      </c>
      <c r="D32" t="s">
        <v>721</v>
      </c>
      <c r="E32" s="3">
        <v>0.5</v>
      </c>
      <c r="F32" t="s">
        <v>1728</v>
      </c>
      <c r="G32" t="s">
        <v>1733</v>
      </c>
      <c r="H32" s="3">
        <v>-0.5</v>
      </c>
      <c r="I32" s="3">
        <f t="shared" si="0"/>
        <v>-1.8000000000000007</v>
      </c>
    </row>
    <row r="33" spans="1:9" x14ac:dyDescent="0.25">
      <c r="C33" t="s">
        <v>1729</v>
      </c>
      <c r="D33" t="s">
        <v>721</v>
      </c>
      <c r="E33" s="3">
        <v>0.5</v>
      </c>
      <c r="F33" t="s">
        <v>723</v>
      </c>
      <c r="G33" t="s">
        <v>1734</v>
      </c>
      <c r="H33" s="3">
        <v>-0.5</v>
      </c>
      <c r="I33" s="3">
        <f t="shared" si="0"/>
        <v>-2.3000000000000007</v>
      </c>
    </row>
    <row r="34" spans="1:9" x14ac:dyDescent="0.25">
      <c r="B34" t="s">
        <v>1703</v>
      </c>
      <c r="C34" t="s">
        <v>1730</v>
      </c>
      <c r="D34" t="s">
        <v>721</v>
      </c>
      <c r="E34" s="3">
        <v>0.5</v>
      </c>
      <c r="F34" t="s">
        <v>471</v>
      </c>
      <c r="G34" t="s">
        <v>134</v>
      </c>
      <c r="H34" s="3">
        <v>-0.5</v>
      </c>
      <c r="I34" s="3">
        <f t="shared" si="0"/>
        <v>-2.8000000000000007</v>
      </c>
    </row>
    <row r="35" spans="1:9" x14ac:dyDescent="0.25">
      <c r="C35" t="s">
        <v>890</v>
      </c>
      <c r="D35" t="s">
        <v>721</v>
      </c>
      <c r="E35" s="3">
        <v>0.5</v>
      </c>
      <c r="F35" t="s">
        <v>774</v>
      </c>
      <c r="G35" t="s">
        <v>798</v>
      </c>
      <c r="H35" s="3">
        <v>-0.5</v>
      </c>
      <c r="I35" s="3">
        <f t="shared" si="0"/>
        <v>-3.3000000000000007</v>
      </c>
    </row>
    <row r="36" spans="1:9" x14ac:dyDescent="0.25">
      <c r="A36" t="s">
        <v>1735</v>
      </c>
      <c r="B36" t="s">
        <v>1690</v>
      </c>
      <c r="C36" t="s">
        <v>1736</v>
      </c>
      <c r="D36" t="s">
        <v>16</v>
      </c>
      <c r="E36" s="3">
        <v>1</v>
      </c>
      <c r="F36" t="s">
        <v>1737</v>
      </c>
      <c r="G36" t="s">
        <v>326</v>
      </c>
      <c r="H36" s="3">
        <v>0</v>
      </c>
      <c r="I36" s="3">
        <f t="shared" si="0"/>
        <v>-3.3000000000000007</v>
      </c>
    </row>
    <row r="37" spans="1:9" x14ac:dyDescent="0.25">
      <c r="B37" t="s">
        <v>1693</v>
      </c>
      <c r="C37" t="s">
        <v>1738</v>
      </c>
      <c r="D37" t="s">
        <v>1360</v>
      </c>
      <c r="E37" s="3">
        <v>1.5</v>
      </c>
      <c r="F37" t="s">
        <v>495</v>
      </c>
      <c r="G37" t="s">
        <v>122</v>
      </c>
      <c r="H37" s="3">
        <v>-1.5</v>
      </c>
      <c r="I37" s="3">
        <f t="shared" si="0"/>
        <v>-4.8000000000000007</v>
      </c>
    </row>
    <row r="38" spans="1:9" x14ac:dyDescent="0.25">
      <c r="C38" t="s">
        <v>1739</v>
      </c>
      <c r="D38" t="s">
        <v>16</v>
      </c>
      <c r="E38" s="3">
        <v>1</v>
      </c>
      <c r="F38" t="s">
        <v>723</v>
      </c>
      <c r="G38" t="s">
        <v>443</v>
      </c>
      <c r="H38" s="3">
        <v>-1</v>
      </c>
      <c r="I38" s="3">
        <f t="shared" si="0"/>
        <v>-5.8000000000000007</v>
      </c>
    </row>
    <row r="39" spans="1:9" x14ac:dyDescent="0.25">
      <c r="C39" t="s">
        <v>1740</v>
      </c>
      <c r="D39" t="s">
        <v>16</v>
      </c>
      <c r="E39" s="3">
        <v>1</v>
      </c>
      <c r="F39" t="s">
        <v>772</v>
      </c>
      <c r="G39" t="s">
        <v>443</v>
      </c>
      <c r="H39" s="3">
        <v>-1</v>
      </c>
      <c r="I39" s="3">
        <f t="shared" si="0"/>
        <v>-6.8000000000000007</v>
      </c>
    </row>
    <row r="40" spans="1:9" x14ac:dyDescent="0.25">
      <c r="C40" t="s">
        <v>1741</v>
      </c>
      <c r="D40" t="s">
        <v>16</v>
      </c>
      <c r="E40" s="3">
        <v>1</v>
      </c>
      <c r="F40" t="s">
        <v>723</v>
      </c>
      <c r="G40" t="s">
        <v>421</v>
      </c>
      <c r="H40" s="3">
        <v>-1</v>
      </c>
      <c r="I40" s="3">
        <f t="shared" si="0"/>
        <v>-7.8000000000000007</v>
      </c>
    </row>
    <row r="41" spans="1:9" x14ac:dyDescent="0.25">
      <c r="B41" t="s">
        <v>1694</v>
      </c>
      <c r="C41" t="s">
        <v>1742</v>
      </c>
      <c r="D41" t="s">
        <v>44</v>
      </c>
      <c r="E41" s="3">
        <v>2</v>
      </c>
      <c r="F41" t="s">
        <v>435</v>
      </c>
      <c r="G41" t="s">
        <v>1750</v>
      </c>
      <c r="H41" s="3">
        <v>-2</v>
      </c>
      <c r="I41" s="3">
        <f t="shared" si="0"/>
        <v>-9.8000000000000007</v>
      </c>
    </row>
    <row r="42" spans="1:9" x14ac:dyDescent="0.25">
      <c r="C42" t="s">
        <v>1743</v>
      </c>
      <c r="D42" t="s">
        <v>721</v>
      </c>
      <c r="E42" s="3">
        <v>0.5</v>
      </c>
      <c r="F42" t="s">
        <v>774</v>
      </c>
      <c r="G42" t="s">
        <v>443</v>
      </c>
      <c r="H42" s="3">
        <v>-0.5</v>
      </c>
      <c r="I42" s="3">
        <f t="shared" si="0"/>
        <v>-10.3</v>
      </c>
    </row>
    <row r="43" spans="1:9" x14ac:dyDescent="0.25">
      <c r="C43" t="s">
        <v>1744</v>
      </c>
      <c r="D43" t="s">
        <v>721</v>
      </c>
      <c r="E43" s="3">
        <v>0.5</v>
      </c>
      <c r="F43" t="s">
        <v>723</v>
      </c>
      <c r="G43" t="s">
        <v>443</v>
      </c>
      <c r="H43" s="3">
        <v>-0.5</v>
      </c>
      <c r="I43" s="3">
        <f t="shared" si="0"/>
        <v>-10.8</v>
      </c>
    </row>
    <row r="44" spans="1:9" x14ac:dyDescent="0.25">
      <c r="B44" t="s">
        <v>450</v>
      </c>
      <c r="C44" t="s">
        <v>753</v>
      </c>
      <c r="D44" t="s">
        <v>16</v>
      </c>
      <c r="E44" s="3">
        <v>1</v>
      </c>
      <c r="F44" t="s">
        <v>414</v>
      </c>
      <c r="G44" t="s">
        <v>1751</v>
      </c>
      <c r="H44" s="3">
        <v>-1</v>
      </c>
      <c r="I44" s="3">
        <f t="shared" si="0"/>
        <v>-11.8</v>
      </c>
    </row>
    <row r="45" spans="1:9" x14ac:dyDescent="0.25">
      <c r="B45" t="s">
        <v>1699</v>
      </c>
      <c r="C45" t="s">
        <v>1745</v>
      </c>
      <c r="D45" t="s">
        <v>44</v>
      </c>
      <c r="E45" s="3">
        <v>2</v>
      </c>
      <c r="F45" t="s">
        <v>433</v>
      </c>
      <c r="G45" t="s">
        <v>144</v>
      </c>
      <c r="H45" s="3">
        <v>-2</v>
      </c>
      <c r="I45" s="3">
        <f t="shared" si="0"/>
        <v>-13.8</v>
      </c>
    </row>
    <row r="46" spans="1:9" x14ac:dyDescent="0.25">
      <c r="C46" t="s">
        <v>1746</v>
      </c>
      <c r="D46" t="s">
        <v>16</v>
      </c>
      <c r="E46" s="3">
        <v>1</v>
      </c>
      <c r="F46" t="s">
        <v>772</v>
      </c>
      <c r="G46" t="s">
        <v>443</v>
      </c>
      <c r="H46" s="3">
        <v>-1</v>
      </c>
      <c r="I46" s="3">
        <f t="shared" si="0"/>
        <v>-14.8</v>
      </c>
    </row>
    <row r="47" spans="1:9" x14ac:dyDescent="0.25">
      <c r="C47" t="s">
        <v>1747</v>
      </c>
      <c r="D47" t="s">
        <v>16</v>
      </c>
      <c r="E47" s="3">
        <v>1</v>
      </c>
      <c r="F47" t="s">
        <v>495</v>
      </c>
      <c r="G47" t="s">
        <v>558</v>
      </c>
      <c r="H47" s="3">
        <v>-1</v>
      </c>
      <c r="I47" s="3">
        <f t="shared" si="0"/>
        <v>-15.8</v>
      </c>
    </row>
    <row r="48" spans="1:9" x14ac:dyDescent="0.25">
      <c r="B48" t="s">
        <v>1703</v>
      </c>
      <c r="C48" t="s">
        <v>1748</v>
      </c>
      <c r="D48" t="s">
        <v>1360</v>
      </c>
      <c r="E48" s="3">
        <v>1.5</v>
      </c>
      <c r="F48" t="s">
        <v>495</v>
      </c>
      <c r="G48" t="s">
        <v>233</v>
      </c>
      <c r="H48" s="3">
        <v>-1.5</v>
      </c>
      <c r="I48" s="3">
        <f t="shared" si="0"/>
        <v>-17.3</v>
      </c>
    </row>
    <row r="49" spans="1:9" x14ac:dyDescent="0.25">
      <c r="C49" t="s">
        <v>1749</v>
      </c>
      <c r="D49" t="s">
        <v>16</v>
      </c>
      <c r="E49" s="3">
        <v>1</v>
      </c>
      <c r="F49" t="s">
        <v>723</v>
      </c>
      <c r="G49" t="s">
        <v>122</v>
      </c>
      <c r="H49" s="3">
        <v>-1</v>
      </c>
      <c r="I49" s="3">
        <f t="shared" si="0"/>
        <v>-18.3</v>
      </c>
    </row>
    <row r="50" spans="1:9" x14ac:dyDescent="0.25">
      <c r="C50" t="s">
        <v>1558</v>
      </c>
      <c r="D50" t="s">
        <v>16</v>
      </c>
      <c r="E50" s="3">
        <v>1</v>
      </c>
      <c r="F50" t="s">
        <v>1019</v>
      </c>
      <c r="G50" t="s">
        <v>907</v>
      </c>
      <c r="H50" s="3">
        <v>-1</v>
      </c>
      <c r="I50" s="3">
        <f t="shared" si="0"/>
        <v>-19.3</v>
      </c>
    </row>
    <row r="51" spans="1:9" x14ac:dyDescent="0.25">
      <c r="C51" t="s">
        <v>1524</v>
      </c>
      <c r="D51" t="s">
        <v>16</v>
      </c>
      <c r="E51" s="3">
        <v>1</v>
      </c>
      <c r="F51" t="s">
        <v>774</v>
      </c>
      <c r="G51" t="s">
        <v>421</v>
      </c>
      <c r="H51" s="3">
        <v>-1</v>
      </c>
      <c r="I51" s="3">
        <f t="shared" si="0"/>
        <v>-20.3</v>
      </c>
    </row>
    <row r="52" spans="1:9" x14ac:dyDescent="0.25">
      <c r="C52" t="s">
        <v>1664</v>
      </c>
      <c r="D52" t="s">
        <v>721</v>
      </c>
      <c r="E52" s="3">
        <v>0.5</v>
      </c>
      <c r="F52" t="s">
        <v>774</v>
      </c>
      <c r="G52" t="s">
        <v>869</v>
      </c>
      <c r="H52" s="3">
        <v>-0.5</v>
      </c>
      <c r="I52" s="3">
        <f t="shared" si="0"/>
        <v>-20.8</v>
      </c>
    </row>
    <row r="53" spans="1:9" x14ac:dyDescent="0.25">
      <c r="A53" t="s">
        <v>1779</v>
      </c>
      <c r="B53" t="s">
        <v>1780</v>
      </c>
      <c r="C53" t="s">
        <v>1781</v>
      </c>
      <c r="D53" t="s">
        <v>721</v>
      </c>
      <c r="E53" s="3">
        <v>0.5</v>
      </c>
      <c r="F53" t="s">
        <v>530</v>
      </c>
      <c r="G53" t="s">
        <v>133</v>
      </c>
      <c r="H53" s="3">
        <v>-0.5</v>
      </c>
      <c r="I53" s="3">
        <f t="shared" si="0"/>
        <v>-21.3</v>
      </c>
    </row>
    <row r="54" spans="1:9" x14ac:dyDescent="0.25">
      <c r="C54" t="s">
        <v>1782</v>
      </c>
      <c r="D54" t="s">
        <v>721</v>
      </c>
      <c r="E54" s="3">
        <v>0.5</v>
      </c>
      <c r="F54" t="s">
        <v>495</v>
      </c>
      <c r="G54" t="s">
        <v>1785</v>
      </c>
      <c r="H54" s="3">
        <v>-0.5</v>
      </c>
      <c r="I54" s="3">
        <f t="shared" si="0"/>
        <v>-21.8</v>
      </c>
    </row>
    <row r="55" spans="1:9" x14ac:dyDescent="0.25">
      <c r="B55" t="s">
        <v>1783</v>
      </c>
      <c r="C55" t="s">
        <v>1531</v>
      </c>
      <c r="D55" t="s">
        <v>12</v>
      </c>
      <c r="E55" s="3">
        <v>2</v>
      </c>
      <c r="F55" t="s">
        <v>1642</v>
      </c>
      <c r="G55" s="5" t="s">
        <v>234</v>
      </c>
      <c r="H55" s="3">
        <v>3</v>
      </c>
      <c r="I55" s="3">
        <f t="shared" si="0"/>
        <v>-18.8</v>
      </c>
    </row>
    <row r="56" spans="1:9" x14ac:dyDescent="0.25">
      <c r="C56" t="s">
        <v>1784</v>
      </c>
      <c r="D56" t="s">
        <v>12</v>
      </c>
      <c r="E56" s="3">
        <v>2</v>
      </c>
      <c r="F56" t="s">
        <v>1642</v>
      </c>
      <c r="G56" t="s">
        <v>1707</v>
      </c>
      <c r="H56" s="3">
        <v>-2</v>
      </c>
      <c r="I56" s="3">
        <f t="shared" si="0"/>
        <v>-20.8</v>
      </c>
    </row>
    <row r="57" spans="1:9" x14ac:dyDescent="0.25">
      <c r="A57" t="s">
        <v>1786</v>
      </c>
      <c r="B57" t="s">
        <v>1787</v>
      </c>
      <c r="C57" t="s">
        <v>1591</v>
      </c>
      <c r="D57" t="s">
        <v>692</v>
      </c>
      <c r="E57" s="3">
        <v>3</v>
      </c>
      <c r="F57" t="s">
        <v>1072</v>
      </c>
      <c r="G57" s="5" t="s">
        <v>535</v>
      </c>
      <c r="H57" s="3">
        <v>3.3</v>
      </c>
      <c r="I57" s="3">
        <f t="shared" si="0"/>
        <v>-17.5</v>
      </c>
    </row>
    <row r="58" spans="1:9" x14ac:dyDescent="0.25">
      <c r="C58" t="s">
        <v>1788</v>
      </c>
      <c r="D58" t="s">
        <v>805</v>
      </c>
      <c r="E58" s="3">
        <v>1</v>
      </c>
      <c r="F58" t="s">
        <v>1789</v>
      </c>
      <c r="G58" t="s">
        <v>869</v>
      </c>
      <c r="H58" s="3">
        <v>-1</v>
      </c>
      <c r="I58" s="3">
        <f t="shared" si="0"/>
        <v>-18.5</v>
      </c>
    </row>
    <row r="59" spans="1:9" x14ac:dyDescent="0.25">
      <c r="B59" t="s">
        <v>1790</v>
      </c>
      <c r="C59" t="s">
        <v>1791</v>
      </c>
      <c r="D59" t="s">
        <v>721</v>
      </c>
      <c r="E59" s="3">
        <v>0.5</v>
      </c>
      <c r="F59" t="s">
        <v>471</v>
      </c>
      <c r="G59" s="6" t="s">
        <v>234</v>
      </c>
      <c r="H59" s="3">
        <v>-0.5</v>
      </c>
      <c r="I59" s="3">
        <f t="shared" si="0"/>
        <v>-19</v>
      </c>
    </row>
    <row r="60" spans="1:9" x14ac:dyDescent="0.25">
      <c r="B60" t="s">
        <v>1780</v>
      </c>
      <c r="C60" t="s">
        <v>1792</v>
      </c>
      <c r="D60" t="s">
        <v>1360</v>
      </c>
      <c r="E60" s="3">
        <v>1.5</v>
      </c>
      <c r="F60" t="s">
        <v>414</v>
      </c>
      <c r="G60" s="6" t="s">
        <v>1561</v>
      </c>
      <c r="H60" s="3">
        <v>-1.5</v>
      </c>
      <c r="I60" s="3">
        <f t="shared" si="0"/>
        <v>-20.5</v>
      </c>
    </row>
    <row r="61" spans="1:9" x14ac:dyDescent="0.25">
      <c r="C61" t="s">
        <v>1793</v>
      </c>
      <c r="D61" t="s">
        <v>12</v>
      </c>
      <c r="E61" s="3">
        <v>2</v>
      </c>
      <c r="F61" t="s">
        <v>1137</v>
      </c>
      <c r="G61" s="6" t="s">
        <v>1796</v>
      </c>
      <c r="H61" s="3">
        <v>-2</v>
      </c>
      <c r="I61" s="3">
        <f t="shared" si="0"/>
        <v>-22.5</v>
      </c>
    </row>
    <row r="62" spans="1:9" x14ac:dyDescent="0.25">
      <c r="B62" t="s">
        <v>1794</v>
      </c>
      <c r="C62" t="s">
        <v>1795</v>
      </c>
      <c r="D62" t="s">
        <v>16</v>
      </c>
      <c r="E62" s="3">
        <v>1</v>
      </c>
      <c r="F62" t="s">
        <v>414</v>
      </c>
      <c r="G62" s="6" t="s">
        <v>1797</v>
      </c>
      <c r="H62" s="3">
        <v>-1</v>
      </c>
      <c r="I62" s="3">
        <f t="shared" si="0"/>
        <v>-23.5</v>
      </c>
    </row>
    <row r="63" spans="1:9" x14ac:dyDescent="0.25">
      <c r="A63" t="s">
        <v>1798</v>
      </c>
      <c r="B63" t="s">
        <v>1787</v>
      </c>
      <c r="C63" t="s">
        <v>1799</v>
      </c>
      <c r="D63" t="s">
        <v>12</v>
      </c>
      <c r="E63" s="3">
        <v>2</v>
      </c>
      <c r="F63" t="s">
        <v>1800</v>
      </c>
      <c r="G63" s="5" t="s">
        <v>557</v>
      </c>
      <c r="H63" s="3">
        <v>4.5999999999999996</v>
      </c>
      <c r="I63" s="3">
        <f t="shared" si="0"/>
        <v>-18.899999999999999</v>
      </c>
    </row>
    <row r="64" spans="1:9" x14ac:dyDescent="0.25">
      <c r="B64" t="s">
        <v>1801</v>
      </c>
      <c r="C64" t="s">
        <v>1802</v>
      </c>
      <c r="D64" t="s">
        <v>692</v>
      </c>
      <c r="E64" s="3">
        <v>3</v>
      </c>
      <c r="F64" t="s">
        <v>1803</v>
      </c>
      <c r="G64" s="6" t="s">
        <v>115</v>
      </c>
      <c r="H64" s="3">
        <v>-3</v>
      </c>
      <c r="I64" s="3">
        <f t="shared" si="0"/>
        <v>-21.9</v>
      </c>
    </row>
    <row r="65" spans="1:9" x14ac:dyDescent="0.25">
      <c r="B65" t="s">
        <v>1804</v>
      </c>
      <c r="C65" t="s">
        <v>1805</v>
      </c>
      <c r="D65" t="s">
        <v>16</v>
      </c>
      <c r="E65" s="3">
        <v>1</v>
      </c>
      <c r="F65" t="s">
        <v>530</v>
      </c>
      <c r="G65" s="6" t="s">
        <v>144</v>
      </c>
      <c r="H65" s="3">
        <v>-1</v>
      </c>
      <c r="I65" s="3">
        <f t="shared" si="0"/>
        <v>-22.9</v>
      </c>
    </row>
    <row r="66" spans="1:9" x14ac:dyDescent="0.25">
      <c r="B66" t="s">
        <v>1794</v>
      </c>
      <c r="C66" t="s">
        <v>1806</v>
      </c>
      <c r="D66" t="s">
        <v>16</v>
      </c>
      <c r="E66" s="3">
        <v>1</v>
      </c>
      <c r="F66" t="s">
        <v>476</v>
      </c>
      <c r="G66" s="6" t="s">
        <v>909</v>
      </c>
      <c r="H66" s="3">
        <v>-1</v>
      </c>
      <c r="I66" s="3">
        <f t="shared" si="0"/>
        <v>-23.9</v>
      </c>
    </row>
    <row r="67" spans="1:9" x14ac:dyDescent="0.25">
      <c r="C67" t="s">
        <v>1807</v>
      </c>
      <c r="D67" t="s">
        <v>16</v>
      </c>
      <c r="E67" s="3">
        <v>1</v>
      </c>
      <c r="F67" t="s">
        <v>533</v>
      </c>
      <c r="G67" s="6" t="s">
        <v>555</v>
      </c>
      <c r="H67" s="3">
        <v>-1</v>
      </c>
      <c r="I67" s="3">
        <f t="shared" si="0"/>
        <v>-24.9</v>
      </c>
    </row>
    <row r="68" spans="1:9" x14ac:dyDescent="0.25">
      <c r="C68" t="s">
        <v>1808</v>
      </c>
      <c r="D68" t="s">
        <v>805</v>
      </c>
      <c r="E68" s="3">
        <v>1</v>
      </c>
      <c r="F68" t="s">
        <v>1809</v>
      </c>
      <c r="G68" s="6" t="s">
        <v>1814</v>
      </c>
      <c r="H68" s="3">
        <v>-1</v>
      </c>
      <c r="I68" s="3">
        <f t="shared" si="0"/>
        <v>-25.9</v>
      </c>
    </row>
    <row r="69" spans="1:9" x14ac:dyDescent="0.25">
      <c r="C69" t="s">
        <v>1810</v>
      </c>
      <c r="D69" t="s">
        <v>805</v>
      </c>
      <c r="E69" s="3">
        <v>1</v>
      </c>
      <c r="F69" t="s">
        <v>1809</v>
      </c>
      <c r="G69" s="6" t="s">
        <v>1815</v>
      </c>
      <c r="H69" s="3">
        <v>-1</v>
      </c>
      <c r="I69" s="3">
        <f t="shared" si="0"/>
        <v>-26.9</v>
      </c>
    </row>
    <row r="70" spans="1:9" x14ac:dyDescent="0.25">
      <c r="B70" t="s">
        <v>1811</v>
      </c>
      <c r="C70" t="s">
        <v>1451</v>
      </c>
      <c r="D70" t="s">
        <v>12</v>
      </c>
      <c r="E70" s="3">
        <v>2</v>
      </c>
      <c r="F70" t="s">
        <v>1812</v>
      </c>
      <c r="G70" s="6" t="s">
        <v>165</v>
      </c>
      <c r="H70" s="3">
        <v>-2</v>
      </c>
      <c r="I70" s="3">
        <f t="shared" si="0"/>
        <v>-28.9</v>
      </c>
    </row>
    <row r="71" spans="1:9" x14ac:dyDescent="0.25">
      <c r="C71" t="s">
        <v>1813</v>
      </c>
      <c r="D71" t="s">
        <v>12</v>
      </c>
      <c r="E71" s="3">
        <v>2</v>
      </c>
      <c r="F71" t="s">
        <v>1072</v>
      </c>
      <c r="G71" s="5" t="s">
        <v>1084</v>
      </c>
      <c r="H71" s="3">
        <v>2.2000000000000002</v>
      </c>
      <c r="I71" s="3">
        <f t="shared" si="0"/>
        <v>-26.7</v>
      </c>
    </row>
    <row r="72" spans="1:9" x14ac:dyDescent="0.25">
      <c r="A72" t="s">
        <v>1930</v>
      </c>
      <c r="B72" t="s">
        <v>1931</v>
      </c>
      <c r="C72" t="s">
        <v>1932</v>
      </c>
      <c r="D72" t="s">
        <v>12</v>
      </c>
      <c r="E72" s="3">
        <v>2</v>
      </c>
      <c r="F72" t="s">
        <v>414</v>
      </c>
      <c r="G72" s="6" t="s">
        <v>1939</v>
      </c>
      <c r="H72" s="3">
        <v>0</v>
      </c>
      <c r="I72" s="3">
        <f t="shared" si="0"/>
        <v>-26.7</v>
      </c>
    </row>
    <row r="73" spans="1:9" x14ac:dyDescent="0.25">
      <c r="A73" t="s">
        <v>1108</v>
      </c>
      <c r="B73" t="s">
        <v>1934</v>
      </c>
      <c r="C73" t="s">
        <v>1933</v>
      </c>
      <c r="D73" t="s">
        <v>1360</v>
      </c>
      <c r="E73" s="3">
        <v>1.5</v>
      </c>
      <c r="F73" t="s">
        <v>433</v>
      </c>
      <c r="G73" s="6" t="s">
        <v>1028</v>
      </c>
      <c r="H73" s="3">
        <v>-1.5</v>
      </c>
      <c r="I73" s="3">
        <f t="shared" si="0"/>
        <v>-28.2</v>
      </c>
    </row>
    <row r="74" spans="1:9" x14ac:dyDescent="0.25">
      <c r="B74" t="s">
        <v>1935</v>
      </c>
      <c r="C74" t="s">
        <v>1936</v>
      </c>
      <c r="D74" t="s">
        <v>805</v>
      </c>
      <c r="E74" s="3">
        <v>1</v>
      </c>
      <c r="F74" t="s">
        <v>533</v>
      </c>
      <c r="G74" s="6" t="s">
        <v>122</v>
      </c>
      <c r="H74" s="3">
        <v>-1</v>
      </c>
      <c r="I74" s="3">
        <f t="shared" si="0"/>
        <v>-29.2</v>
      </c>
    </row>
    <row r="75" spans="1:9" x14ac:dyDescent="0.25">
      <c r="B75" t="s">
        <v>1937</v>
      </c>
      <c r="C75" t="s">
        <v>1938</v>
      </c>
      <c r="D75" t="s">
        <v>805</v>
      </c>
      <c r="E75" s="3">
        <v>1</v>
      </c>
      <c r="F75" t="s">
        <v>723</v>
      </c>
      <c r="G75" s="6" t="s">
        <v>1940</v>
      </c>
      <c r="H75" s="3">
        <v>-1</v>
      </c>
      <c r="I75" s="3">
        <f t="shared" si="0"/>
        <v>-30.2</v>
      </c>
    </row>
    <row r="76" spans="1:9" x14ac:dyDescent="0.25">
      <c r="B76" t="s">
        <v>1942</v>
      </c>
      <c r="C76" t="s">
        <v>1943</v>
      </c>
      <c r="D76" t="s">
        <v>12</v>
      </c>
      <c r="E76" s="3">
        <v>2</v>
      </c>
      <c r="F76" t="s">
        <v>1944</v>
      </c>
      <c r="G76" s="6" t="s">
        <v>131</v>
      </c>
      <c r="H76" s="3">
        <v>-2</v>
      </c>
      <c r="I76" s="3">
        <f t="shared" si="0"/>
        <v>-32.200000000000003</v>
      </c>
    </row>
    <row r="77" spans="1:9" x14ac:dyDescent="0.25">
      <c r="A77" t="s">
        <v>1941</v>
      </c>
      <c r="B77" t="s">
        <v>1931</v>
      </c>
      <c r="C77" t="s">
        <v>1945</v>
      </c>
      <c r="D77" t="s">
        <v>805</v>
      </c>
      <c r="E77" s="3">
        <v>1</v>
      </c>
      <c r="F77" t="s">
        <v>1946</v>
      </c>
      <c r="G77" s="6" t="s">
        <v>443</v>
      </c>
      <c r="H77" s="3">
        <v>-1</v>
      </c>
      <c r="I77" s="3">
        <f t="shared" si="0"/>
        <v>-33.200000000000003</v>
      </c>
    </row>
    <row r="78" spans="1:9" x14ac:dyDescent="0.25">
      <c r="B78" t="s">
        <v>1935</v>
      </c>
      <c r="C78" t="s">
        <v>1947</v>
      </c>
      <c r="D78" t="s">
        <v>16</v>
      </c>
      <c r="E78" s="3">
        <v>1</v>
      </c>
      <c r="F78" t="s">
        <v>411</v>
      </c>
      <c r="G78" s="6" t="s">
        <v>502</v>
      </c>
      <c r="H78" s="3">
        <v>-1</v>
      </c>
      <c r="I78" s="3">
        <f t="shared" ref="I78:I141" si="1">+I77+H78</f>
        <v>-34.200000000000003</v>
      </c>
    </row>
    <row r="79" spans="1:9" x14ac:dyDescent="0.25">
      <c r="B79" t="s">
        <v>1948</v>
      </c>
      <c r="C79" t="s">
        <v>1949</v>
      </c>
      <c r="D79" t="s">
        <v>805</v>
      </c>
      <c r="E79" s="3">
        <v>1</v>
      </c>
      <c r="F79" t="s">
        <v>1950</v>
      </c>
      <c r="G79" s="6" t="s">
        <v>421</v>
      </c>
      <c r="H79" s="3">
        <v>-1</v>
      </c>
      <c r="I79" s="3">
        <f t="shared" si="1"/>
        <v>-35.200000000000003</v>
      </c>
    </row>
    <row r="80" spans="1:9" x14ac:dyDescent="0.25">
      <c r="B80" t="s">
        <v>1937</v>
      </c>
      <c r="C80" t="s">
        <v>1904</v>
      </c>
      <c r="D80" t="s">
        <v>12</v>
      </c>
      <c r="E80" s="3">
        <v>2</v>
      </c>
      <c r="F80" t="s">
        <v>786</v>
      </c>
      <c r="G80" s="6" t="s">
        <v>165</v>
      </c>
      <c r="H80" s="3">
        <v>-2</v>
      </c>
      <c r="I80" s="3">
        <f t="shared" si="1"/>
        <v>-37.200000000000003</v>
      </c>
    </row>
    <row r="81" spans="1:9" x14ac:dyDescent="0.25">
      <c r="C81" t="s">
        <v>1951</v>
      </c>
      <c r="D81" t="s">
        <v>12</v>
      </c>
      <c r="E81" s="3">
        <v>2</v>
      </c>
      <c r="F81" t="s">
        <v>957</v>
      </c>
      <c r="G81" s="6" t="s">
        <v>326</v>
      </c>
      <c r="H81" s="3">
        <v>-2</v>
      </c>
      <c r="I81" s="3">
        <f t="shared" si="1"/>
        <v>-39.200000000000003</v>
      </c>
    </row>
    <row r="82" spans="1:9" x14ac:dyDescent="0.25">
      <c r="A82" t="s">
        <v>1952</v>
      </c>
      <c r="B82" t="s">
        <v>1934</v>
      </c>
      <c r="C82" t="s">
        <v>1953</v>
      </c>
      <c r="D82" t="s">
        <v>1360</v>
      </c>
      <c r="E82" s="3">
        <v>1.5</v>
      </c>
      <c r="F82" t="s">
        <v>433</v>
      </c>
      <c r="G82" s="6" t="s">
        <v>607</v>
      </c>
      <c r="H82" s="3">
        <v>-1.5</v>
      </c>
      <c r="I82" s="3">
        <f t="shared" si="1"/>
        <v>-40.700000000000003</v>
      </c>
    </row>
    <row r="83" spans="1:9" x14ac:dyDescent="0.25">
      <c r="B83" t="s">
        <v>1935</v>
      </c>
      <c r="C83" t="s">
        <v>1954</v>
      </c>
      <c r="D83" t="s">
        <v>16</v>
      </c>
      <c r="E83" s="3">
        <v>1</v>
      </c>
      <c r="F83" t="s">
        <v>425</v>
      </c>
      <c r="G83" s="5" t="s">
        <v>1568</v>
      </c>
      <c r="H83" s="3">
        <v>11</v>
      </c>
      <c r="I83" s="3">
        <f t="shared" si="1"/>
        <v>-29.700000000000003</v>
      </c>
    </row>
    <row r="84" spans="1:9" x14ac:dyDescent="0.25">
      <c r="B84" t="s">
        <v>1937</v>
      </c>
      <c r="C84" t="s">
        <v>1955</v>
      </c>
      <c r="D84" t="s">
        <v>1360</v>
      </c>
      <c r="E84" s="3">
        <v>1.5</v>
      </c>
      <c r="F84" t="s">
        <v>425</v>
      </c>
      <c r="G84" s="6" t="s">
        <v>124</v>
      </c>
      <c r="H84" s="3">
        <v>-1.5</v>
      </c>
      <c r="I84" s="3">
        <f t="shared" si="1"/>
        <v>-31.200000000000003</v>
      </c>
    </row>
    <row r="85" spans="1:9" x14ac:dyDescent="0.25">
      <c r="C85" t="s">
        <v>1956</v>
      </c>
      <c r="D85" t="s">
        <v>721</v>
      </c>
      <c r="E85" s="3">
        <v>0.5</v>
      </c>
      <c r="F85" t="s">
        <v>1957</v>
      </c>
      <c r="G85" s="6" t="s">
        <v>781</v>
      </c>
      <c r="H85" s="3">
        <v>-0.5</v>
      </c>
      <c r="I85" s="3">
        <f t="shared" si="1"/>
        <v>-31.700000000000003</v>
      </c>
    </row>
    <row r="86" spans="1:9" x14ac:dyDescent="0.25">
      <c r="C86" t="s">
        <v>1958</v>
      </c>
      <c r="D86" t="s">
        <v>721</v>
      </c>
      <c r="E86" s="3">
        <v>0.5</v>
      </c>
      <c r="F86" t="s">
        <v>1959</v>
      </c>
      <c r="G86" s="6" t="s">
        <v>326</v>
      </c>
      <c r="H86" s="3">
        <v>-0.5</v>
      </c>
      <c r="I86" s="3">
        <f t="shared" si="1"/>
        <v>-32.200000000000003</v>
      </c>
    </row>
    <row r="87" spans="1:9" x14ac:dyDescent="0.25">
      <c r="B87" t="s">
        <v>1942</v>
      </c>
      <c r="C87" t="s">
        <v>1960</v>
      </c>
      <c r="D87" t="s">
        <v>16</v>
      </c>
      <c r="E87" s="3">
        <v>1</v>
      </c>
      <c r="F87" t="s">
        <v>476</v>
      </c>
      <c r="G87" s="6" t="s">
        <v>122</v>
      </c>
      <c r="H87" s="3">
        <v>-1</v>
      </c>
      <c r="I87" s="3">
        <f t="shared" si="1"/>
        <v>-33.200000000000003</v>
      </c>
    </row>
    <row r="88" spans="1:9" x14ac:dyDescent="0.25">
      <c r="A88" t="s">
        <v>1969</v>
      </c>
      <c r="B88" t="s">
        <v>1931</v>
      </c>
      <c r="C88" t="s">
        <v>1961</v>
      </c>
      <c r="D88" t="s">
        <v>16</v>
      </c>
      <c r="E88" s="3">
        <v>1</v>
      </c>
      <c r="F88" t="s">
        <v>495</v>
      </c>
      <c r="G88" s="6" t="s">
        <v>131</v>
      </c>
      <c r="H88" s="3">
        <v>-1</v>
      </c>
      <c r="I88" s="3">
        <f t="shared" si="1"/>
        <v>-34.200000000000003</v>
      </c>
    </row>
    <row r="89" spans="1:9" x14ac:dyDescent="0.25">
      <c r="B89" t="s">
        <v>1934</v>
      </c>
      <c r="C89" t="s">
        <v>1962</v>
      </c>
      <c r="D89" t="s">
        <v>16</v>
      </c>
      <c r="E89" s="3">
        <v>1</v>
      </c>
      <c r="F89" t="s">
        <v>530</v>
      </c>
      <c r="G89" s="6" t="s">
        <v>185</v>
      </c>
      <c r="H89" s="3">
        <v>-1</v>
      </c>
      <c r="I89" s="3">
        <f t="shared" si="1"/>
        <v>-35.200000000000003</v>
      </c>
    </row>
    <row r="90" spans="1:9" x14ac:dyDescent="0.25">
      <c r="B90" t="s">
        <v>1935</v>
      </c>
      <c r="C90" t="s">
        <v>1102</v>
      </c>
      <c r="D90" t="s">
        <v>16</v>
      </c>
      <c r="E90" s="3">
        <v>1</v>
      </c>
      <c r="F90" t="s">
        <v>530</v>
      </c>
      <c r="G90" s="5" t="s">
        <v>219</v>
      </c>
      <c r="H90" s="3">
        <v>9</v>
      </c>
      <c r="I90" s="3">
        <f t="shared" si="1"/>
        <v>-26.200000000000003</v>
      </c>
    </row>
    <row r="91" spans="1:9" x14ac:dyDescent="0.25">
      <c r="B91" t="s">
        <v>1937</v>
      </c>
      <c r="C91" t="s">
        <v>1963</v>
      </c>
      <c r="D91" t="s">
        <v>1360</v>
      </c>
      <c r="E91" s="3">
        <v>1.5</v>
      </c>
      <c r="F91" t="s">
        <v>403</v>
      </c>
      <c r="G91" s="6" t="s">
        <v>165</v>
      </c>
      <c r="H91" s="3">
        <v>-1.5</v>
      </c>
      <c r="I91" s="3">
        <f t="shared" si="1"/>
        <v>-27.700000000000003</v>
      </c>
    </row>
    <row r="92" spans="1:9" x14ac:dyDescent="0.25">
      <c r="C92" t="s">
        <v>1964</v>
      </c>
      <c r="D92" t="s">
        <v>16</v>
      </c>
      <c r="E92" s="3">
        <v>1</v>
      </c>
      <c r="F92" t="s">
        <v>1019</v>
      </c>
      <c r="G92" s="6" t="s">
        <v>326</v>
      </c>
      <c r="H92" s="3">
        <v>-1</v>
      </c>
      <c r="I92" s="3">
        <f t="shared" si="1"/>
        <v>-28.700000000000003</v>
      </c>
    </row>
    <row r="93" spans="1:9" x14ac:dyDescent="0.25">
      <c r="C93" t="s">
        <v>1965</v>
      </c>
      <c r="D93" t="s">
        <v>721</v>
      </c>
      <c r="E93" s="3">
        <v>0.5</v>
      </c>
      <c r="F93" t="s">
        <v>1966</v>
      </c>
      <c r="G93" s="6" t="s">
        <v>798</v>
      </c>
      <c r="H93" s="3">
        <v>-0.5</v>
      </c>
      <c r="I93" s="3">
        <f t="shared" si="1"/>
        <v>-29.200000000000003</v>
      </c>
    </row>
    <row r="94" spans="1:9" x14ac:dyDescent="0.25">
      <c r="B94" t="s">
        <v>1942</v>
      </c>
      <c r="C94" t="s">
        <v>1967</v>
      </c>
      <c r="D94" t="s">
        <v>16</v>
      </c>
      <c r="E94" s="3">
        <v>1</v>
      </c>
      <c r="F94" t="s">
        <v>414</v>
      </c>
      <c r="G94" s="6" t="s">
        <v>165</v>
      </c>
      <c r="H94" s="3">
        <v>-1</v>
      </c>
      <c r="I94" s="3">
        <f t="shared" si="1"/>
        <v>-30.200000000000003</v>
      </c>
    </row>
    <row r="95" spans="1:9" x14ac:dyDescent="0.25">
      <c r="A95" t="s">
        <v>1968</v>
      </c>
      <c r="B95" t="s">
        <v>1937</v>
      </c>
      <c r="C95" t="s">
        <v>1861</v>
      </c>
      <c r="D95" t="s">
        <v>692</v>
      </c>
      <c r="E95" s="3">
        <v>3</v>
      </c>
      <c r="F95" t="s">
        <v>1970</v>
      </c>
      <c r="G95" s="5" t="s">
        <v>359</v>
      </c>
      <c r="H95" s="3">
        <v>4.5</v>
      </c>
      <c r="I95" s="3">
        <f t="shared" si="1"/>
        <v>-25.700000000000003</v>
      </c>
    </row>
    <row r="96" spans="1:9" x14ac:dyDescent="0.25">
      <c r="C96" t="s">
        <v>1136</v>
      </c>
      <c r="D96" t="s">
        <v>12</v>
      </c>
      <c r="E96" s="3">
        <v>2</v>
      </c>
      <c r="F96" t="s">
        <v>786</v>
      </c>
      <c r="G96" s="5" t="s">
        <v>526</v>
      </c>
      <c r="H96" s="3">
        <v>4</v>
      </c>
      <c r="I96" s="3">
        <f t="shared" si="1"/>
        <v>-21.700000000000003</v>
      </c>
    </row>
    <row r="97" spans="1:9" x14ac:dyDescent="0.25">
      <c r="B97" t="s">
        <v>1942</v>
      </c>
      <c r="C97" t="s">
        <v>1971</v>
      </c>
      <c r="D97" t="s">
        <v>16</v>
      </c>
      <c r="E97" s="3">
        <v>1</v>
      </c>
      <c r="F97" t="s">
        <v>433</v>
      </c>
      <c r="G97" s="6" t="s">
        <v>113</v>
      </c>
      <c r="H97" s="3">
        <v>-1</v>
      </c>
      <c r="I97" s="3">
        <f t="shared" si="1"/>
        <v>-22.700000000000003</v>
      </c>
    </row>
    <row r="98" spans="1:9" x14ac:dyDescent="0.25">
      <c r="B98" t="s">
        <v>1931</v>
      </c>
      <c r="C98" t="s">
        <v>1972</v>
      </c>
      <c r="D98" t="s">
        <v>16</v>
      </c>
      <c r="E98" s="3">
        <v>1</v>
      </c>
      <c r="F98" t="s">
        <v>605</v>
      </c>
      <c r="G98" s="6" t="s">
        <v>326</v>
      </c>
      <c r="H98" s="3">
        <v>-1</v>
      </c>
      <c r="I98" s="3">
        <f t="shared" si="1"/>
        <v>-23.700000000000003</v>
      </c>
    </row>
    <row r="99" spans="1:9" x14ac:dyDescent="0.25">
      <c r="C99" t="s">
        <v>1973</v>
      </c>
      <c r="D99" t="s">
        <v>721</v>
      </c>
      <c r="E99" s="3">
        <v>0.5</v>
      </c>
      <c r="F99" t="s">
        <v>1974</v>
      </c>
      <c r="G99" s="6" t="s">
        <v>781</v>
      </c>
      <c r="H99" s="3">
        <v>-0.5</v>
      </c>
      <c r="I99" s="3">
        <f t="shared" si="1"/>
        <v>-24.200000000000003</v>
      </c>
    </row>
    <row r="100" spans="1:9" x14ac:dyDescent="0.25">
      <c r="B100" t="s">
        <v>1934</v>
      </c>
      <c r="C100" t="s">
        <v>1975</v>
      </c>
      <c r="D100" t="s">
        <v>16</v>
      </c>
      <c r="E100" s="3">
        <v>1</v>
      </c>
      <c r="F100" t="s">
        <v>530</v>
      </c>
      <c r="G100" s="6" t="s">
        <v>321</v>
      </c>
      <c r="H100" s="3">
        <v>-1</v>
      </c>
      <c r="I100" s="3">
        <f t="shared" si="1"/>
        <v>-25.200000000000003</v>
      </c>
    </row>
    <row r="101" spans="1:9" x14ac:dyDescent="0.25">
      <c r="B101" t="s">
        <v>1948</v>
      </c>
      <c r="C101" t="s">
        <v>1128</v>
      </c>
      <c r="D101" t="s">
        <v>44</v>
      </c>
      <c r="E101" s="3">
        <v>2</v>
      </c>
      <c r="F101" t="s">
        <v>411</v>
      </c>
      <c r="G101" s="6" t="s">
        <v>124</v>
      </c>
      <c r="H101" s="3">
        <v>-2</v>
      </c>
      <c r="I101" s="3">
        <f t="shared" si="1"/>
        <v>-27.200000000000003</v>
      </c>
    </row>
    <row r="102" spans="1:9" x14ac:dyDescent="0.25">
      <c r="C102" t="s">
        <v>1976</v>
      </c>
      <c r="D102" t="s">
        <v>16</v>
      </c>
      <c r="E102" s="3">
        <v>1</v>
      </c>
      <c r="F102" t="s">
        <v>495</v>
      </c>
      <c r="G102" s="6" t="s">
        <v>141</v>
      </c>
      <c r="H102" s="3">
        <v>-1</v>
      </c>
      <c r="I102" s="3">
        <f t="shared" si="1"/>
        <v>-28.200000000000003</v>
      </c>
    </row>
    <row r="103" spans="1:9" x14ac:dyDescent="0.25">
      <c r="B103" t="s">
        <v>1937</v>
      </c>
      <c r="C103" t="s">
        <v>1977</v>
      </c>
      <c r="D103" t="s">
        <v>721</v>
      </c>
      <c r="E103" s="3">
        <v>0.5</v>
      </c>
      <c r="F103" t="s">
        <v>788</v>
      </c>
      <c r="G103" s="6" t="s">
        <v>122</v>
      </c>
      <c r="H103" s="3">
        <v>-0.5</v>
      </c>
      <c r="I103" s="3">
        <f t="shared" si="1"/>
        <v>-28.700000000000003</v>
      </c>
    </row>
    <row r="104" spans="1:9" x14ac:dyDescent="0.25">
      <c r="A104" t="s">
        <v>1979</v>
      </c>
      <c r="B104" t="s">
        <v>1381</v>
      </c>
      <c r="C104" t="s">
        <v>1980</v>
      </c>
      <c r="D104" t="s">
        <v>75</v>
      </c>
      <c r="E104" s="3">
        <v>1.5</v>
      </c>
      <c r="F104" t="s">
        <v>530</v>
      </c>
      <c r="G104" s="6" t="s">
        <v>113</v>
      </c>
      <c r="H104" s="3">
        <v>-1.5</v>
      </c>
      <c r="I104" s="3">
        <f t="shared" si="1"/>
        <v>-30.200000000000003</v>
      </c>
    </row>
    <row r="105" spans="1:9" x14ac:dyDescent="0.25">
      <c r="B105" t="s">
        <v>1981</v>
      </c>
      <c r="C105" t="s">
        <v>1982</v>
      </c>
      <c r="D105" t="s">
        <v>75</v>
      </c>
      <c r="E105" s="3">
        <v>1.5</v>
      </c>
      <c r="F105" t="s">
        <v>530</v>
      </c>
      <c r="G105" s="6" t="s">
        <v>124</v>
      </c>
      <c r="H105" s="3">
        <v>-1.5</v>
      </c>
      <c r="I105" s="3">
        <f t="shared" si="1"/>
        <v>-31.700000000000003</v>
      </c>
    </row>
    <row r="106" spans="1:9" x14ac:dyDescent="0.25">
      <c r="B106" t="s">
        <v>1987</v>
      </c>
      <c r="C106" t="s">
        <v>1984</v>
      </c>
      <c r="D106" t="s">
        <v>1985</v>
      </c>
      <c r="E106" s="3">
        <v>4</v>
      </c>
      <c r="F106" t="s">
        <v>633</v>
      </c>
      <c r="G106" s="6" t="s">
        <v>131</v>
      </c>
      <c r="H106" s="3">
        <v>-4</v>
      </c>
      <c r="I106" s="3">
        <f t="shared" si="1"/>
        <v>-35.700000000000003</v>
      </c>
    </row>
    <row r="107" spans="1:9" x14ac:dyDescent="0.25">
      <c r="B107" t="s">
        <v>1983</v>
      </c>
      <c r="C107" t="s">
        <v>1986</v>
      </c>
      <c r="D107" t="s">
        <v>692</v>
      </c>
      <c r="E107" s="3">
        <v>3</v>
      </c>
      <c r="F107" t="s">
        <v>825</v>
      </c>
      <c r="G107" t="s">
        <v>133</v>
      </c>
      <c r="H107" s="3">
        <v>-3</v>
      </c>
      <c r="I107" s="3">
        <f t="shared" si="1"/>
        <v>-38.700000000000003</v>
      </c>
    </row>
    <row r="108" spans="1:9" x14ac:dyDescent="0.25">
      <c r="A108" t="s">
        <v>2036</v>
      </c>
      <c r="B108" t="s">
        <v>2037</v>
      </c>
      <c r="C108" t="s">
        <v>2038</v>
      </c>
      <c r="D108" t="s">
        <v>2016</v>
      </c>
      <c r="E108" s="3">
        <v>1</v>
      </c>
      <c r="F108" t="s">
        <v>1213</v>
      </c>
      <c r="G108" t="s">
        <v>203</v>
      </c>
      <c r="H108" s="3">
        <v>-1</v>
      </c>
      <c r="I108" s="3">
        <f t="shared" si="1"/>
        <v>-39.700000000000003</v>
      </c>
    </row>
    <row r="109" spans="1:9" x14ac:dyDescent="0.25">
      <c r="A109" t="s">
        <v>2042</v>
      </c>
      <c r="B109" t="s">
        <v>2039</v>
      </c>
      <c r="C109" t="s">
        <v>2040</v>
      </c>
      <c r="D109" t="s">
        <v>16</v>
      </c>
      <c r="E109" s="3">
        <v>1</v>
      </c>
      <c r="F109" t="s">
        <v>435</v>
      </c>
      <c r="G109" s="5" t="s">
        <v>164</v>
      </c>
      <c r="H109" s="3">
        <v>6.5</v>
      </c>
      <c r="I109" s="3">
        <f t="shared" si="1"/>
        <v>-33.200000000000003</v>
      </c>
    </row>
    <row r="110" spans="1:9" x14ac:dyDescent="0.25">
      <c r="B110" t="s">
        <v>2041</v>
      </c>
      <c r="C110" t="s">
        <v>2043</v>
      </c>
      <c r="D110" t="s">
        <v>16</v>
      </c>
      <c r="E110" s="3">
        <v>1</v>
      </c>
      <c r="F110" t="s">
        <v>437</v>
      </c>
      <c r="G110" t="s">
        <v>1376</v>
      </c>
      <c r="H110" s="3">
        <v>-1</v>
      </c>
      <c r="I110" s="3">
        <f t="shared" si="1"/>
        <v>-34.200000000000003</v>
      </c>
    </row>
    <row r="111" spans="1:9" x14ac:dyDescent="0.25">
      <c r="B111" t="s">
        <v>2044</v>
      </c>
      <c r="C111" t="s">
        <v>2045</v>
      </c>
      <c r="D111" t="s">
        <v>2016</v>
      </c>
      <c r="E111" s="3">
        <v>1</v>
      </c>
      <c r="F111" t="s">
        <v>765</v>
      </c>
      <c r="G111" t="s">
        <v>165</v>
      </c>
      <c r="H111" s="3">
        <v>-1</v>
      </c>
      <c r="I111" s="3">
        <f t="shared" si="1"/>
        <v>-35.200000000000003</v>
      </c>
    </row>
    <row r="112" spans="1:9" x14ac:dyDescent="0.25">
      <c r="B112" t="s">
        <v>2046</v>
      </c>
      <c r="C112" t="s">
        <v>2047</v>
      </c>
      <c r="D112" t="s">
        <v>16</v>
      </c>
      <c r="E112" s="3">
        <v>1</v>
      </c>
      <c r="F112" t="s">
        <v>435</v>
      </c>
      <c r="G112" t="s">
        <v>136</v>
      </c>
      <c r="H112" s="3">
        <v>-1</v>
      </c>
      <c r="I112" s="3">
        <f t="shared" si="1"/>
        <v>-36.200000000000003</v>
      </c>
    </row>
    <row r="113" spans="1:9" x14ac:dyDescent="0.25">
      <c r="A113" t="s">
        <v>2048</v>
      </c>
      <c r="B113" t="s">
        <v>2039</v>
      </c>
      <c r="C113" t="s">
        <v>2049</v>
      </c>
      <c r="D113" t="s">
        <v>721</v>
      </c>
      <c r="E113" s="3">
        <v>0.5</v>
      </c>
      <c r="F113" t="s">
        <v>403</v>
      </c>
      <c r="G113" t="s">
        <v>165</v>
      </c>
      <c r="H113" s="3">
        <v>-0.5</v>
      </c>
      <c r="I113" s="3">
        <f t="shared" si="1"/>
        <v>-36.700000000000003</v>
      </c>
    </row>
    <row r="114" spans="1:9" x14ac:dyDescent="0.25">
      <c r="C114" t="s">
        <v>2050</v>
      </c>
      <c r="D114" t="s">
        <v>721</v>
      </c>
      <c r="E114" s="3">
        <v>0.5</v>
      </c>
      <c r="F114" t="s">
        <v>772</v>
      </c>
      <c r="G114" t="s">
        <v>1733</v>
      </c>
      <c r="H114" s="3">
        <v>-0.5</v>
      </c>
      <c r="I114" s="3">
        <f t="shared" si="1"/>
        <v>-37.200000000000003</v>
      </c>
    </row>
    <row r="115" spans="1:9" x14ac:dyDescent="0.25">
      <c r="B115" t="s">
        <v>2044</v>
      </c>
      <c r="C115" t="s">
        <v>2051</v>
      </c>
      <c r="D115" t="s">
        <v>16</v>
      </c>
      <c r="E115" s="3">
        <v>1</v>
      </c>
      <c r="F115" t="s">
        <v>517</v>
      </c>
      <c r="G115" t="s">
        <v>130</v>
      </c>
      <c r="H115" s="3">
        <v>-1</v>
      </c>
      <c r="I115" s="3">
        <f t="shared" si="1"/>
        <v>-38.200000000000003</v>
      </c>
    </row>
    <row r="116" spans="1:9" x14ac:dyDescent="0.25">
      <c r="B116" t="s">
        <v>2052</v>
      </c>
      <c r="C116" t="s">
        <v>2053</v>
      </c>
      <c r="D116" t="s">
        <v>12</v>
      </c>
      <c r="E116" s="3">
        <v>2</v>
      </c>
      <c r="F116" t="s">
        <v>554</v>
      </c>
      <c r="G116" t="s">
        <v>233</v>
      </c>
      <c r="H116" s="3">
        <v>-2</v>
      </c>
      <c r="I116" s="3">
        <f t="shared" si="1"/>
        <v>-40.200000000000003</v>
      </c>
    </row>
    <row r="117" spans="1:9" x14ac:dyDescent="0.25">
      <c r="C117" t="s">
        <v>1765</v>
      </c>
      <c r="D117" t="s">
        <v>2016</v>
      </c>
      <c r="E117" s="3">
        <v>1</v>
      </c>
      <c r="F117" t="s">
        <v>2054</v>
      </c>
      <c r="G117" t="s">
        <v>760</v>
      </c>
      <c r="H117" s="3">
        <v>-1</v>
      </c>
      <c r="I117" s="3">
        <f t="shared" si="1"/>
        <v>-41.2</v>
      </c>
    </row>
    <row r="118" spans="1:9" x14ac:dyDescent="0.25">
      <c r="A118" t="s">
        <v>2055</v>
      </c>
      <c r="B118" t="s">
        <v>2037</v>
      </c>
      <c r="C118" t="s">
        <v>1899</v>
      </c>
      <c r="D118" t="s">
        <v>2016</v>
      </c>
      <c r="E118" s="3">
        <v>1</v>
      </c>
      <c r="F118" t="s">
        <v>2056</v>
      </c>
      <c r="G118" t="s">
        <v>133</v>
      </c>
      <c r="H118" s="3">
        <v>-1</v>
      </c>
      <c r="I118" s="3">
        <f t="shared" si="1"/>
        <v>-42.2</v>
      </c>
    </row>
    <row r="119" spans="1:9" x14ac:dyDescent="0.25">
      <c r="B119" t="s">
        <v>2057</v>
      </c>
      <c r="C119" t="s">
        <v>1933</v>
      </c>
      <c r="D119" t="s">
        <v>16</v>
      </c>
      <c r="E119" s="3">
        <v>1</v>
      </c>
      <c r="F119" t="s">
        <v>479</v>
      </c>
      <c r="G119" t="s">
        <v>124</v>
      </c>
      <c r="H119" s="3">
        <v>-1</v>
      </c>
      <c r="I119" s="3">
        <f t="shared" si="1"/>
        <v>-43.2</v>
      </c>
    </row>
    <row r="120" spans="1:9" x14ac:dyDescent="0.25">
      <c r="B120" t="s">
        <v>2039</v>
      </c>
      <c r="C120" t="s">
        <v>2058</v>
      </c>
      <c r="D120" t="s">
        <v>16</v>
      </c>
      <c r="E120" s="3">
        <v>1</v>
      </c>
      <c r="F120" t="s">
        <v>462</v>
      </c>
      <c r="G120" t="s">
        <v>1003</v>
      </c>
      <c r="H120" s="3">
        <v>-1</v>
      </c>
      <c r="I120" s="3">
        <f t="shared" si="1"/>
        <v>-44.2</v>
      </c>
    </row>
    <row r="121" spans="1:9" x14ac:dyDescent="0.25">
      <c r="B121" t="s">
        <v>2041</v>
      </c>
      <c r="C121" t="s">
        <v>2059</v>
      </c>
      <c r="D121" t="s">
        <v>16</v>
      </c>
      <c r="E121" s="3">
        <v>1</v>
      </c>
      <c r="F121" t="s">
        <v>435</v>
      </c>
      <c r="G121" t="s">
        <v>203</v>
      </c>
      <c r="H121" s="3">
        <v>-1</v>
      </c>
      <c r="I121" s="3">
        <f t="shared" si="1"/>
        <v>-45.2</v>
      </c>
    </row>
    <row r="122" spans="1:9" x14ac:dyDescent="0.25">
      <c r="B122" t="s">
        <v>2060</v>
      </c>
      <c r="C122" t="s">
        <v>2061</v>
      </c>
      <c r="D122" t="s">
        <v>2016</v>
      </c>
      <c r="E122" s="3">
        <v>1</v>
      </c>
      <c r="F122" t="s">
        <v>2062</v>
      </c>
      <c r="G122" t="s">
        <v>2063</v>
      </c>
      <c r="H122" s="3">
        <v>-1</v>
      </c>
      <c r="I122" s="3">
        <f t="shared" si="1"/>
        <v>-46.2</v>
      </c>
    </row>
    <row r="123" spans="1:9" x14ac:dyDescent="0.25">
      <c r="A123" t="s">
        <v>2065</v>
      </c>
      <c r="B123" t="s">
        <v>2037</v>
      </c>
      <c r="C123" t="s">
        <v>2066</v>
      </c>
      <c r="D123" t="s">
        <v>16</v>
      </c>
      <c r="E123" s="3">
        <v>1</v>
      </c>
      <c r="F123" t="s">
        <v>403</v>
      </c>
      <c r="G123" s="5" t="s">
        <v>817</v>
      </c>
      <c r="H123" s="3">
        <v>14</v>
      </c>
      <c r="I123" s="3">
        <f t="shared" si="1"/>
        <v>-32.200000000000003</v>
      </c>
    </row>
    <row r="124" spans="1:9" x14ac:dyDescent="0.25">
      <c r="C124" t="s">
        <v>2067</v>
      </c>
      <c r="D124" t="s">
        <v>16</v>
      </c>
      <c r="E124" s="3">
        <v>1</v>
      </c>
      <c r="F124" t="s">
        <v>403</v>
      </c>
      <c r="G124" t="s">
        <v>526</v>
      </c>
      <c r="H124" s="3">
        <v>-1</v>
      </c>
      <c r="I124" s="3">
        <f t="shared" si="1"/>
        <v>-33.200000000000003</v>
      </c>
    </row>
    <row r="125" spans="1:9" x14ac:dyDescent="0.25">
      <c r="B125" t="s">
        <v>2057</v>
      </c>
      <c r="C125" t="s">
        <v>2068</v>
      </c>
      <c r="D125" t="s">
        <v>1360</v>
      </c>
      <c r="E125" s="3">
        <v>1.5</v>
      </c>
      <c r="F125" t="s">
        <v>2071</v>
      </c>
      <c r="G125" s="5" t="s">
        <v>135</v>
      </c>
      <c r="H125" s="3">
        <v>5.63</v>
      </c>
      <c r="I125" s="3">
        <f t="shared" si="1"/>
        <v>-27.570000000000004</v>
      </c>
    </row>
    <row r="126" spans="1:9" x14ac:dyDescent="0.25">
      <c r="B126" t="s">
        <v>2039</v>
      </c>
      <c r="C126" t="s">
        <v>1212</v>
      </c>
      <c r="D126" t="s">
        <v>1360</v>
      </c>
      <c r="E126" s="3">
        <v>1.5</v>
      </c>
      <c r="F126" t="s">
        <v>403</v>
      </c>
      <c r="G126" t="s">
        <v>133</v>
      </c>
      <c r="H126" s="3">
        <v>-1.5</v>
      </c>
      <c r="I126" s="3">
        <f t="shared" si="1"/>
        <v>-29.070000000000004</v>
      </c>
    </row>
    <row r="127" spans="1:9" x14ac:dyDescent="0.25">
      <c r="C127" t="s">
        <v>2069</v>
      </c>
      <c r="D127" t="s">
        <v>1360</v>
      </c>
      <c r="E127" s="3">
        <v>1.5</v>
      </c>
      <c r="F127" t="s">
        <v>533</v>
      </c>
      <c r="G127" s="6" t="s">
        <v>2072</v>
      </c>
      <c r="H127" s="3">
        <v>-1.5</v>
      </c>
      <c r="I127" s="3">
        <f t="shared" si="1"/>
        <v>-30.570000000000004</v>
      </c>
    </row>
    <row r="128" spans="1:9" x14ac:dyDescent="0.25">
      <c r="C128" t="s">
        <v>2070</v>
      </c>
      <c r="D128" t="s">
        <v>1360</v>
      </c>
      <c r="E128" s="3">
        <v>1.5</v>
      </c>
      <c r="F128" t="s">
        <v>417</v>
      </c>
      <c r="G128" t="s">
        <v>203</v>
      </c>
      <c r="H128" s="3">
        <v>-1.5</v>
      </c>
      <c r="I128" s="3">
        <f t="shared" si="1"/>
        <v>-32.070000000000007</v>
      </c>
    </row>
    <row r="129" spans="1:9" x14ac:dyDescent="0.25">
      <c r="A129" t="s">
        <v>2073</v>
      </c>
      <c r="B129" t="s">
        <v>2037</v>
      </c>
      <c r="C129" t="s">
        <v>2074</v>
      </c>
      <c r="D129" t="s">
        <v>16</v>
      </c>
      <c r="E129" s="3">
        <v>1</v>
      </c>
      <c r="F129" t="s">
        <v>530</v>
      </c>
      <c r="G129" t="s">
        <v>124</v>
      </c>
      <c r="H129" s="3">
        <v>-1</v>
      </c>
      <c r="I129" s="3">
        <f t="shared" si="1"/>
        <v>-33.070000000000007</v>
      </c>
    </row>
    <row r="130" spans="1:9" x14ac:dyDescent="0.25">
      <c r="C130" t="s">
        <v>2045</v>
      </c>
      <c r="D130" t="s">
        <v>721</v>
      </c>
      <c r="E130" s="3">
        <v>0.5</v>
      </c>
      <c r="F130" t="s">
        <v>1019</v>
      </c>
      <c r="G130" t="s">
        <v>122</v>
      </c>
      <c r="H130" s="3">
        <v>-0.5</v>
      </c>
      <c r="I130" s="3">
        <f t="shared" si="1"/>
        <v>-33.570000000000007</v>
      </c>
    </row>
    <row r="131" spans="1:9" x14ac:dyDescent="0.25">
      <c r="B131" t="s">
        <v>2057</v>
      </c>
      <c r="C131" t="s">
        <v>2075</v>
      </c>
      <c r="D131" t="s">
        <v>16</v>
      </c>
      <c r="E131" s="3">
        <v>1</v>
      </c>
      <c r="F131" t="s">
        <v>517</v>
      </c>
      <c r="G131" t="s">
        <v>141</v>
      </c>
      <c r="H131" s="3">
        <v>-1</v>
      </c>
      <c r="I131" s="3">
        <f t="shared" si="1"/>
        <v>-34.570000000000007</v>
      </c>
    </row>
    <row r="132" spans="1:9" x14ac:dyDescent="0.25">
      <c r="C132" t="s">
        <v>2076</v>
      </c>
      <c r="D132" t="s">
        <v>721</v>
      </c>
      <c r="E132" s="3">
        <v>0.5</v>
      </c>
      <c r="F132" t="s">
        <v>605</v>
      </c>
      <c r="G132" t="s">
        <v>133</v>
      </c>
      <c r="H132" s="3">
        <v>-0.5</v>
      </c>
      <c r="I132" s="3">
        <f t="shared" si="1"/>
        <v>-35.070000000000007</v>
      </c>
    </row>
    <row r="133" spans="1:9" x14ac:dyDescent="0.25">
      <c r="B133" t="s">
        <v>2077</v>
      </c>
      <c r="C133" t="s">
        <v>2078</v>
      </c>
      <c r="D133" t="s">
        <v>12</v>
      </c>
      <c r="E133" s="3">
        <v>2</v>
      </c>
      <c r="F133" t="s">
        <v>1137</v>
      </c>
      <c r="G133" s="5" t="s">
        <v>526</v>
      </c>
      <c r="H133" s="3">
        <v>3</v>
      </c>
      <c r="I133" s="3">
        <f t="shared" si="1"/>
        <v>-32.070000000000007</v>
      </c>
    </row>
    <row r="134" spans="1:9" x14ac:dyDescent="0.25">
      <c r="C134" t="s">
        <v>2079</v>
      </c>
      <c r="D134" t="s">
        <v>2016</v>
      </c>
      <c r="E134" s="3">
        <v>1</v>
      </c>
      <c r="F134" t="s">
        <v>2080</v>
      </c>
      <c r="G134" t="s">
        <v>326</v>
      </c>
      <c r="H134" s="3">
        <v>-1</v>
      </c>
      <c r="I134" s="3">
        <f t="shared" si="1"/>
        <v>-33.070000000000007</v>
      </c>
    </row>
    <row r="135" spans="1:9" x14ac:dyDescent="0.25">
      <c r="A135" t="s">
        <v>2110</v>
      </c>
      <c r="B135" t="s">
        <v>176</v>
      </c>
      <c r="C135" t="s">
        <v>2111</v>
      </c>
      <c r="D135" t="s">
        <v>16</v>
      </c>
      <c r="E135" s="3">
        <v>1</v>
      </c>
      <c r="F135" t="s">
        <v>414</v>
      </c>
      <c r="G135" t="s">
        <v>115</v>
      </c>
      <c r="H135" s="3">
        <v>-1</v>
      </c>
      <c r="I135" s="3">
        <f t="shared" si="1"/>
        <v>-34.070000000000007</v>
      </c>
    </row>
    <row r="136" spans="1:9" x14ac:dyDescent="0.25">
      <c r="A136" t="s">
        <v>1270</v>
      </c>
      <c r="C136" t="s">
        <v>2112</v>
      </c>
      <c r="D136" t="s">
        <v>2016</v>
      </c>
      <c r="E136" s="3">
        <v>1</v>
      </c>
      <c r="F136" t="s">
        <v>1263</v>
      </c>
      <c r="G136" t="s">
        <v>326</v>
      </c>
      <c r="H136" s="3">
        <v>-1</v>
      </c>
      <c r="I136" s="3">
        <f t="shared" si="1"/>
        <v>-35.070000000000007</v>
      </c>
    </row>
    <row r="137" spans="1:9" x14ac:dyDescent="0.25">
      <c r="B137" t="s">
        <v>2113</v>
      </c>
      <c r="C137" t="s">
        <v>1299</v>
      </c>
      <c r="D137" t="s">
        <v>2016</v>
      </c>
      <c r="E137" s="3">
        <v>1</v>
      </c>
      <c r="F137" t="s">
        <v>1072</v>
      </c>
      <c r="G137" t="s">
        <v>122</v>
      </c>
      <c r="H137" s="3">
        <v>-1</v>
      </c>
      <c r="I137" s="3">
        <f t="shared" si="1"/>
        <v>-36.070000000000007</v>
      </c>
    </row>
    <row r="138" spans="1:9" x14ac:dyDescent="0.25">
      <c r="B138" t="s">
        <v>178</v>
      </c>
      <c r="C138" t="s">
        <v>2114</v>
      </c>
      <c r="D138" t="s">
        <v>2016</v>
      </c>
      <c r="E138" s="3">
        <v>1</v>
      </c>
      <c r="F138" t="s">
        <v>1072</v>
      </c>
      <c r="G138" s="5" t="s">
        <v>320</v>
      </c>
      <c r="H138" s="3">
        <v>1.1000000000000001</v>
      </c>
      <c r="I138" s="3">
        <f t="shared" si="1"/>
        <v>-34.970000000000006</v>
      </c>
    </row>
    <row r="139" spans="1:9" x14ac:dyDescent="0.25">
      <c r="A139" t="s">
        <v>2115</v>
      </c>
      <c r="B139" t="s">
        <v>176</v>
      </c>
      <c r="C139" t="s">
        <v>2116</v>
      </c>
      <c r="D139" t="s">
        <v>16</v>
      </c>
      <c r="E139" s="3">
        <v>1</v>
      </c>
      <c r="F139" t="s">
        <v>403</v>
      </c>
      <c r="G139" t="s">
        <v>115</v>
      </c>
      <c r="H139" s="3">
        <v>-1</v>
      </c>
      <c r="I139" s="3">
        <f t="shared" si="1"/>
        <v>-35.970000000000006</v>
      </c>
    </row>
    <row r="140" spans="1:9" x14ac:dyDescent="0.25">
      <c r="B140" t="s">
        <v>170</v>
      </c>
      <c r="C140" t="s">
        <v>1928</v>
      </c>
      <c r="D140" t="s">
        <v>12</v>
      </c>
      <c r="E140" s="3">
        <v>2</v>
      </c>
      <c r="F140" t="s">
        <v>1072</v>
      </c>
      <c r="G140" t="s">
        <v>115</v>
      </c>
      <c r="H140" s="3">
        <v>-2</v>
      </c>
      <c r="I140" s="3">
        <f t="shared" si="1"/>
        <v>-37.970000000000006</v>
      </c>
    </row>
    <row r="141" spans="1:9" x14ac:dyDescent="0.25">
      <c r="B141" t="s">
        <v>2113</v>
      </c>
      <c r="C141" t="s">
        <v>2117</v>
      </c>
      <c r="D141" t="s">
        <v>16</v>
      </c>
      <c r="E141" s="3">
        <v>1</v>
      </c>
      <c r="F141" t="s">
        <v>417</v>
      </c>
      <c r="G141" t="s">
        <v>951</v>
      </c>
      <c r="H141" s="3">
        <v>-1</v>
      </c>
      <c r="I141" s="3">
        <f t="shared" si="1"/>
        <v>-38.970000000000006</v>
      </c>
    </row>
    <row r="142" spans="1:9" x14ac:dyDescent="0.25">
      <c r="B142" t="s">
        <v>178</v>
      </c>
      <c r="C142" t="s">
        <v>2118</v>
      </c>
      <c r="D142" t="s">
        <v>2026</v>
      </c>
      <c r="E142" s="3">
        <v>3</v>
      </c>
      <c r="F142" t="s">
        <v>1281</v>
      </c>
      <c r="G142" t="s">
        <v>2119</v>
      </c>
      <c r="H142" s="3">
        <v>-3</v>
      </c>
      <c r="I142" s="3">
        <f t="shared" ref="I142:I175" si="2">+I141+H142</f>
        <v>-41.970000000000006</v>
      </c>
    </row>
    <row r="143" spans="1:9" x14ac:dyDescent="0.25">
      <c r="C143" t="s">
        <v>1765</v>
      </c>
      <c r="D143" t="s">
        <v>75</v>
      </c>
      <c r="E143" s="3">
        <v>1.5</v>
      </c>
      <c r="F143" t="s">
        <v>417</v>
      </c>
      <c r="G143" t="s">
        <v>233</v>
      </c>
      <c r="H143" s="3">
        <v>-1.5</v>
      </c>
      <c r="I143" s="3">
        <f t="shared" si="2"/>
        <v>-43.470000000000006</v>
      </c>
    </row>
    <row r="144" spans="1:9" x14ac:dyDescent="0.25">
      <c r="A144" t="s">
        <v>2120</v>
      </c>
      <c r="B144" t="s">
        <v>176</v>
      </c>
      <c r="C144" t="s">
        <v>2007</v>
      </c>
      <c r="D144" t="s">
        <v>75</v>
      </c>
      <c r="E144" s="3">
        <v>1.5</v>
      </c>
      <c r="F144" t="s">
        <v>425</v>
      </c>
      <c r="G144" t="s">
        <v>141</v>
      </c>
      <c r="H144" s="3">
        <v>-1.5</v>
      </c>
      <c r="I144" s="3">
        <f t="shared" si="2"/>
        <v>-44.970000000000006</v>
      </c>
    </row>
    <row r="145" spans="1:9" x14ac:dyDescent="0.25">
      <c r="B145" t="s">
        <v>170</v>
      </c>
      <c r="C145" t="s">
        <v>2121</v>
      </c>
      <c r="D145" t="s">
        <v>16</v>
      </c>
      <c r="E145" s="3">
        <v>1</v>
      </c>
      <c r="F145" t="s">
        <v>403</v>
      </c>
      <c r="G145" t="s">
        <v>165</v>
      </c>
      <c r="H145" s="3">
        <v>-1</v>
      </c>
      <c r="I145" s="3">
        <f t="shared" si="2"/>
        <v>-45.970000000000006</v>
      </c>
    </row>
    <row r="146" spans="1:9" x14ac:dyDescent="0.25">
      <c r="C146" t="s">
        <v>2122</v>
      </c>
      <c r="D146" t="s">
        <v>16</v>
      </c>
      <c r="E146" s="3">
        <v>1</v>
      </c>
      <c r="F146" t="s">
        <v>517</v>
      </c>
      <c r="G146" t="s">
        <v>131</v>
      </c>
      <c r="H146" s="3">
        <v>-1</v>
      </c>
      <c r="I146" s="3">
        <f t="shared" si="2"/>
        <v>-46.970000000000006</v>
      </c>
    </row>
    <row r="147" spans="1:9" x14ac:dyDescent="0.25">
      <c r="B147" t="s">
        <v>178</v>
      </c>
      <c r="C147" t="s">
        <v>1272</v>
      </c>
      <c r="D147" t="s">
        <v>2026</v>
      </c>
      <c r="E147" s="3">
        <v>3</v>
      </c>
      <c r="F147" t="s">
        <v>554</v>
      </c>
      <c r="G147" s="5" t="s">
        <v>817</v>
      </c>
      <c r="H147" s="3">
        <v>25.2</v>
      </c>
      <c r="I147" s="3">
        <f t="shared" si="2"/>
        <v>-21.770000000000007</v>
      </c>
    </row>
    <row r="148" spans="1:9" x14ac:dyDescent="0.25">
      <c r="C148" t="s">
        <v>2123</v>
      </c>
      <c r="D148" t="s">
        <v>75</v>
      </c>
      <c r="E148" s="3">
        <v>1.5</v>
      </c>
      <c r="F148" t="s">
        <v>417</v>
      </c>
      <c r="G148" t="s">
        <v>131</v>
      </c>
      <c r="H148" s="3">
        <v>-1.5</v>
      </c>
      <c r="I148" s="3">
        <f t="shared" si="2"/>
        <v>-23.270000000000007</v>
      </c>
    </row>
    <row r="149" spans="1:9" x14ac:dyDescent="0.25">
      <c r="A149" t="s">
        <v>2124</v>
      </c>
      <c r="B149" t="s">
        <v>1885</v>
      </c>
      <c r="C149" t="s">
        <v>1232</v>
      </c>
      <c r="D149" t="s">
        <v>75</v>
      </c>
      <c r="E149" s="3">
        <v>1.5</v>
      </c>
      <c r="F149" t="s">
        <v>633</v>
      </c>
      <c r="G149" t="s">
        <v>115</v>
      </c>
      <c r="H149" s="3">
        <v>-1.5</v>
      </c>
      <c r="I149" s="3">
        <f t="shared" si="2"/>
        <v>-24.770000000000007</v>
      </c>
    </row>
    <row r="150" spans="1:9" x14ac:dyDescent="0.25">
      <c r="B150" t="s">
        <v>1095</v>
      </c>
      <c r="C150" t="s">
        <v>2125</v>
      </c>
      <c r="D150" t="s">
        <v>16</v>
      </c>
      <c r="E150" s="3">
        <v>1</v>
      </c>
      <c r="F150" t="s">
        <v>495</v>
      </c>
      <c r="G150" t="s">
        <v>165</v>
      </c>
      <c r="H150" s="3">
        <v>-1</v>
      </c>
      <c r="I150" s="3">
        <f t="shared" si="2"/>
        <v>-25.770000000000007</v>
      </c>
    </row>
    <row r="151" spans="1:9" x14ac:dyDescent="0.25">
      <c r="B151" t="s">
        <v>170</v>
      </c>
      <c r="C151" t="s">
        <v>2126</v>
      </c>
      <c r="D151" t="s">
        <v>16</v>
      </c>
      <c r="E151" s="3">
        <v>1</v>
      </c>
      <c r="F151" t="s">
        <v>433</v>
      </c>
      <c r="G151" s="5" t="s">
        <v>164</v>
      </c>
      <c r="H151" s="3">
        <v>7</v>
      </c>
      <c r="I151" s="3">
        <f t="shared" si="2"/>
        <v>-18.770000000000007</v>
      </c>
    </row>
    <row r="152" spans="1:9" x14ac:dyDescent="0.25">
      <c r="B152" t="s">
        <v>1006</v>
      </c>
      <c r="C152" t="s">
        <v>2127</v>
      </c>
      <c r="D152" t="s">
        <v>12</v>
      </c>
      <c r="E152" s="3">
        <v>2</v>
      </c>
      <c r="F152" t="s">
        <v>738</v>
      </c>
      <c r="G152" s="5" t="s">
        <v>506</v>
      </c>
      <c r="H152" s="3">
        <v>4</v>
      </c>
      <c r="I152" s="3">
        <f t="shared" si="2"/>
        <v>-14.770000000000007</v>
      </c>
    </row>
    <row r="153" spans="1:9" x14ac:dyDescent="0.25">
      <c r="C153" t="s">
        <v>1828</v>
      </c>
      <c r="D153" t="s">
        <v>2026</v>
      </c>
      <c r="E153" s="3">
        <v>3</v>
      </c>
      <c r="F153" t="s">
        <v>2128</v>
      </c>
      <c r="G153" s="5" t="s">
        <v>1509</v>
      </c>
      <c r="H153" s="3">
        <v>28.8</v>
      </c>
      <c r="I153" s="3">
        <f t="shared" si="2"/>
        <v>14.029999999999994</v>
      </c>
    </row>
    <row r="154" spans="1:9" x14ac:dyDescent="0.25">
      <c r="B154" t="s">
        <v>2129</v>
      </c>
      <c r="C154" t="s">
        <v>2130</v>
      </c>
      <c r="D154" t="s">
        <v>2026</v>
      </c>
      <c r="E154" s="3">
        <v>3</v>
      </c>
      <c r="F154" t="s">
        <v>1281</v>
      </c>
      <c r="G154" s="6" t="s">
        <v>233</v>
      </c>
      <c r="H154" s="3">
        <v>-3</v>
      </c>
      <c r="I154" s="3">
        <f t="shared" si="2"/>
        <v>11.029999999999994</v>
      </c>
    </row>
    <row r="155" spans="1:9" x14ac:dyDescent="0.25">
      <c r="B155" t="s">
        <v>257</v>
      </c>
      <c r="C155" t="s">
        <v>2131</v>
      </c>
      <c r="D155" t="s">
        <v>2026</v>
      </c>
      <c r="E155" s="3">
        <v>3</v>
      </c>
      <c r="F155" t="s">
        <v>1263</v>
      </c>
      <c r="G155" s="6" t="s">
        <v>760</v>
      </c>
      <c r="H155" s="3">
        <v>-3</v>
      </c>
      <c r="I155" s="3">
        <f t="shared" si="2"/>
        <v>8.029999999999994</v>
      </c>
    </row>
    <row r="156" spans="1:9" x14ac:dyDescent="0.25">
      <c r="B156" t="s">
        <v>2132</v>
      </c>
      <c r="C156" t="s">
        <v>2133</v>
      </c>
      <c r="D156" t="s">
        <v>75</v>
      </c>
      <c r="E156" s="3">
        <v>1.5</v>
      </c>
      <c r="F156" t="s">
        <v>411</v>
      </c>
      <c r="G156" s="6" t="s">
        <v>130</v>
      </c>
      <c r="H156" s="3">
        <v>-1.5</v>
      </c>
      <c r="I156" s="3">
        <f t="shared" si="2"/>
        <v>6.529999999999994</v>
      </c>
    </row>
    <row r="157" spans="1:9" x14ac:dyDescent="0.25">
      <c r="A157" t="s">
        <v>2159</v>
      </c>
      <c r="B157" t="s">
        <v>1336</v>
      </c>
      <c r="C157" t="s">
        <v>1936</v>
      </c>
      <c r="D157" t="s">
        <v>16</v>
      </c>
      <c r="E157" s="3">
        <v>1</v>
      </c>
      <c r="F157" t="s">
        <v>615</v>
      </c>
      <c r="G157" s="5" t="s">
        <v>510</v>
      </c>
      <c r="H157" s="3">
        <v>2.75</v>
      </c>
      <c r="I157" s="3">
        <f t="shared" si="2"/>
        <v>9.279999999999994</v>
      </c>
    </row>
    <row r="158" spans="1:9" x14ac:dyDescent="0.25">
      <c r="A158" t="s">
        <v>2160</v>
      </c>
      <c r="B158" t="s">
        <v>801</v>
      </c>
      <c r="C158" t="s">
        <v>2161</v>
      </c>
      <c r="D158" t="s">
        <v>2016</v>
      </c>
      <c r="E158" s="3">
        <v>1</v>
      </c>
      <c r="F158" t="s">
        <v>1854</v>
      </c>
      <c r="G158" s="5" t="s">
        <v>117</v>
      </c>
      <c r="H158" s="3">
        <v>1.1000000000000001</v>
      </c>
      <c r="I158" s="3">
        <f t="shared" si="2"/>
        <v>10.379999999999994</v>
      </c>
    </row>
    <row r="159" spans="1:9" x14ac:dyDescent="0.25">
      <c r="B159" t="s">
        <v>263</v>
      </c>
      <c r="C159" t="s">
        <v>1943</v>
      </c>
      <c r="D159" t="s">
        <v>75</v>
      </c>
      <c r="E159" s="3">
        <v>1.5</v>
      </c>
      <c r="F159" t="s">
        <v>512</v>
      </c>
      <c r="G159" s="6" t="s">
        <v>466</v>
      </c>
      <c r="H159" s="3">
        <v>-1.5</v>
      </c>
      <c r="I159" s="3">
        <f t="shared" si="2"/>
        <v>8.8799999999999937</v>
      </c>
    </row>
    <row r="160" spans="1:9" x14ac:dyDescent="0.25">
      <c r="B160" t="s">
        <v>1767</v>
      </c>
      <c r="C160" t="s">
        <v>2162</v>
      </c>
      <c r="D160" t="s">
        <v>12</v>
      </c>
      <c r="E160" s="3">
        <v>2</v>
      </c>
      <c r="F160" t="s">
        <v>1847</v>
      </c>
      <c r="G160" s="6" t="s">
        <v>233</v>
      </c>
      <c r="H160" s="3">
        <v>-2</v>
      </c>
      <c r="I160" s="3">
        <f t="shared" si="2"/>
        <v>6.8799999999999937</v>
      </c>
    </row>
    <row r="161" spans="1:9" x14ac:dyDescent="0.25">
      <c r="A161" t="s">
        <v>2163</v>
      </c>
      <c r="B161" t="s">
        <v>1563</v>
      </c>
      <c r="C161" t="s">
        <v>2164</v>
      </c>
      <c r="D161" t="s">
        <v>16</v>
      </c>
      <c r="E161" s="3">
        <v>1</v>
      </c>
      <c r="F161" t="s">
        <v>479</v>
      </c>
      <c r="G161" s="5" t="s">
        <v>361</v>
      </c>
      <c r="H161" s="3">
        <v>6</v>
      </c>
      <c r="I161" s="3">
        <f t="shared" si="2"/>
        <v>12.879999999999994</v>
      </c>
    </row>
    <row r="162" spans="1:9" x14ac:dyDescent="0.25">
      <c r="B162" t="s">
        <v>426</v>
      </c>
      <c r="C162" t="s">
        <v>2165</v>
      </c>
      <c r="D162" t="s">
        <v>2016</v>
      </c>
      <c r="E162" s="3">
        <v>1</v>
      </c>
      <c r="F162" t="s">
        <v>718</v>
      </c>
      <c r="G162" s="6" t="s">
        <v>165</v>
      </c>
      <c r="H162" s="3">
        <v>-1</v>
      </c>
      <c r="I162" s="3">
        <f t="shared" si="2"/>
        <v>11.879999999999994</v>
      </c>
    </row>
    <row r="163" spans="1:9" x14ac:dyDescent="0.25">
      <c r="B163" t="s">
        <v>2166</v>
      </c>
      <c r="C163" t="s">
        <v>2094</v>
      </c>
      <c r="D163" t="s">
        <v>2016</v>
      </c>
      <c r="E163" s="3">
        <v>1</v>
      </c>
      <c r="F163" t="s">
        <v>1019</v>
      </c>
      <c r="G163" s="6" t="s">
        <v>363</v>
      </c>
      <c r="H163" s="3">
        <v>-1</v>
      </c>
      <c r="I163" s="3">
        <f t="shared" si="2"/>
        <v>10.879999999999994</v>
      </c>
    </row>
    <row r="164" spans="1:9" x14ac:dyDescent="0.25">
      <c r="B164" t="s">
        <v>1774</v>
      </c>
      <c r="C164" t="s">
        <v>531</v>
      </c>
      <c r="D164" t="s">
        <v>12</v>
      </c>
      <c r="E164" s="3">
        <v>2</v>
      </c>
      <c r="F164" t="s">
        <v>2167</v>
      </c>
      <c r="G164" s="6" t="s">
        <v>122</v>
      </c>
      <c r="H164" s="3">
        <v>-2</v>
      </c>
      <c r="I164" s="3">
        <f t="shared" si="2"/>
        <v>8.8799999999999937</v>
      </c>
    </row>
    <row r="165" spans="1:9" x14ac:dyDescent="0.25">
      <c r="C165" t="s">
        <v>2168</v>
      </c>
      <c r="D165" t="s">
        <v>721</v>
      </c>
      <c r="E165" s="3">
        <v>0.5</v>
      </c>
      <c r="F165" t="s">
        <v>495</v>
      </c>
      <c r="G165" s="6" t="s">
        <v>133</v>
      </c>
      <c r="H165" s="3">
        <v>-0.5</v>
      </c>
      <c r="I165" s="3">
        <f t="shared" si="2"/>
        <v>8.3799999999999937</v>
      </c>
    </row>
    <row r="166" spans="1:9" x14ac:dyDescent="0.25">
      <c r="A166" t="s">
        <v>2169</v>
      </c>
      <c r="B166" t="s">
        <v>261</v>
      </c>
      <c r="C166" t="s">
        <v>2170</v>
      </c>
      <c r="D166" t="s">
        <v>75</v>
      </c>
      <c r="E166" s="3">
        <v>1.5</v>
      </c>
      <c r="F166" t="s">
        <v>1847</v>
      </c>
      <c r="G166" s="6" t="s">
        <v>576</v>
      </c>
      <c r="H166" s="3">
        <v>-1.5</v>
      </c>
      <c r="I166" s="3">
        <f t="shared" si="2"/>
        <v>6.8799999999999937</v>
      </c>
    </row>
    <row r="167" spans="1:9" x14ac:dyDescent="0.25">
      <c r="C167" t="s">
        <v>1365</v>
      </c>
      <c r="D167" t="s">
        <v>12</v>
      </c>
      <c r="E167" s="3">
        <v>2</v>
      </c>
      <c r="F167" t="s">
        <v>718</v>
      </c>
      <c r="G167" s="5" t="s">
        <v>535</v>
      </c>
      <c r="H167" s="3">
        <v>2.2000000000000002</v>
      </c>
      <c r="I167" s="3">
        <f t="shared" si="2"/>
        <v>9.0799999999999947</v>
      </c>
    </row>
    <row r="168" spans="1:9" x14ac:dyDescent="0.25">
      <c r="B168" t="s">
        <v>804</v>
      </c>
      <c r="C168" t="s">
        <v>2171</v>
      </c>
      <c r="D168" t="s">
        <v>16</v>
      </c>
      <c r="E168" s="3">
        <v>1</v>
      </c>
      <c r="F168" t="s">
        <v>633</v>
      </c>
      <c r="G168" s="6" t="s">
        <v>952</v>
      </c>
      <c r="H168" s="3">
        <v>-1</v>
      </c>
      <c r="I168" s="3">
        <f t="shared" si="2"/>
        <v>8.0799999999999947</v>
      </c>
    </row>
    <row r="169" spans="1:9" x14ac:dyDescent="0.25">
      <c r="B169" t="s">
        <v>2172</v>
      </c>
      <c r="C169" t="s">
        <v>2173</v>
      </c>
      <c r="D169" t="s">
        <v>16</v>
      </c>
      <c r="E169" s="3">
        <v>1</v>
      </c>
      <c r="F169" t="s">
        <v>433</v>
      </c>
      <c r="G169" s="6" t="s">
        <v>362</v>
      </c>
      <c r="H169" s="3">
        <v>-1</v>
      </c>
      <c r="I169" s="3">
        <f t="shared" si="2"/>
        <v>7.0799999999999947</v>
      </c>
    </row>
    <row r="170" spans="1:9" x14ac:dyDescent="0.25">
      <c r="B170" t="s">
        <v>1593</v>
      </c>
      <c r="C170" t="s">
        <v>2174</v>
      </c>
      <c r="D170" t="s">
        <v>2016</v>
      </c>
      <c r="E170" s="3">
        <v>1</v>
      </c>
      <c r="F170" t="s">
        <v>1920</v>
      </c>
      <c r="G170" s="6" t="s">
        <v>165</v>
      </c>
      <c r="H170" s="3">
        <v>-1</v>
      </c>
      <c r="I170" s="3">
        <f t="shared" si="2"/>
        <v>6.0799999999999947</v>
      </c>
    </row>
    <row r="171" spans="1:9" x14ac:dyDescent="0.25">
      <c r="B171" t="s">
        <v>1471</v>
      </c>
      <c r="C171" t="s">
        <v>2175</v>
      </c>
      <c r="D171" t="s">
        <v>75</v>
      </c>
      <c r="E171" s="3">
        <v>1.5</v>
      </c>
      <c r="F171" t="s">
        <v>479</v>
      </c>
      <c r="G171" s="6" t="s">
        <v>121</v>
      </c>
      <c r="H171" s="3">
        <v>-1.5</v>
      </c>
      <c r="I171" s="3">
        <f t="shared" si="2"/>
        <v>4.5799999999999947</v>
      </c>
    </row>
    <row r="172" spans="1:9" x14ac:dyDescent="0.25">
      <c r="B172" t="s">
        <v>2176</v>
      </c>
      <c r="C172" t="s">
        <v>2177</v>
      </c>
      <c r="D172" t="s">
        <v>16</v>
      </c>
      <c r="E172" s="3">
        <v>1</v>
      </c>
      <c r="F172" t="s">
        <v>517</v>
      </c>
      <c r="G172" s="6" t="s">
        <v>115</v>
      </c>
      <c r="H172" s="3">
        <v>-1</v>
      </c>
      <c r="I172" s="3">
        <f t="shared" si="2"/>
        <v>3.5799999999999947</v>
      </c>
    </row>
    <row r="173" spans="1:9" x14ac:dyDescent="0.25">
      <c r="B173" t="s">
        <v>2178</v>
      </c>
      <c r="C173" t="s">
        <v>2157</v>
      </c>
      <c r="D173" t="s">
        <v>75</v>
      </c>
      <c r="E173" s="3">
        <v>1.5</v>
      </c>
      <c r="F173" t="s">
        <v>435</v>
      </c>
      <c r="G173" s="6" t="s">
        <v>115</v>
      </c>
      <c r="H173" s="3">
        <v>-1.5</v>
      </c>
      <c r="I173" s="3">
        <f t="shared" si="2"/>
        <v>2.0799999999999947</v>
      </c>
    </row>
    <row r="174" spans="1:9" x14ac:dyDescent="0.25">
      <c r="B174" t="s">
        <v>2095</v>
      </c>
      <c r="C174" t="s">
        <v>2179</v>
      </c>
      <c r="D174" t="s">
        <v>75</v>
      </c>
      <c r="E174" s="3">
        <v>1.5</v>
      </c>
      <c r="F174" t="s">
        <v>517</v>
      </c>
      <c r="G174" s="6" t="s">
        <v>386</v>
      </c>
      <c r="H174" s="3">
        <v>-1.5</v>
      </c>
      <c r="I174" s="3">
        <f t="shared" si="2"/>
        <v>0.57999999999999474</v>
      </c>
    </row>
    <row r="175" spans="1:9" x14ac:dyDescent="0.25">
      <c r="B175" t="s">
        <v>2180</v>
      </c>
      <c r="C175" t="s">
        <v>2181</v>
      </c>
      <c r="D175" t="s">
        <v>44</v>
      </c>
      <c r="E175" s="3">
        <v>2</v>
      </c>
      <c r="F175" t="s">
        <v>435</v>
      </c>
      <c r="G175" s="6" t="s">
        <v>218</v>
      </c>
      <c r="H175" s="3">
        <v>-2</v>
      </c>
      <c r="I175" s="3">
        <f t="shared" si="2"/>
        <v>-1.4200000000000053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pane ySplit="7" topLeftCell="A8" activePane="bottomLeft" state="frozen"/>
      <selection pane="bottomLeft" activeCell="A2" sqref="A2"/>
    </sheetView>
  </sheetViews>
  <sheetFormatPr defaultRowHeight="15" x14ac:dyDescent="0.25"/>
  <cols>
    <col min="1" max="1" width="12.7109375" customWidth="1"/>
    <col min="2" max="2" width="9.7109375" customWidth="1"/>
    <col min="3" max="3" width="23.85546875" customWidth="1"/>
    <col min="4" max="4" width="17.42578125" customWidth="1"/>
    <col min="6" max="6" width="24.85546875" customWidth="1"/>
    <col min="7" max="7" width="15.28515625" customWidth="1"/>
    <col min="8" max="10" width="9.140625" style="4"/>
    <col min="11" max="11" width="6.42578125" customWidth="1"/>
    <col min="12" max="12" width="10.7109375" customWidth="1"/>
    <col min="13" max="14" width="9.140625" style="4"/>
  </cols>
  <sheetData>
    <row r="1" spans="1:14" x14ac:dyDescent="0.25">
      <c r="A1" s="5" t="s">
        <v>841</v>
      </c>
      <c r="E1" s="3"/>
      <c r="H1" s="13"/>
      <c r="I1" s="13"/>
      <c r="J1" s="13"/>
      <c r="K1" s="13"/>
      <c r="L1" s="13"/>
    </row>
    <row r="2" spans="1:14" x14ac:dyDescent="0.25">
      <c r="A2" t="s">
        <v>842</v>
      </c>
      <c r="E2" s="3"/>
      <c r="F2" s="6" t="s">
        <v>1304</v>
      </c>
      <c r="H2" s="13"/>
      <c r="I2" s="13"/>
      <c r="J2" s="13"/>
      <c r="K2" s="13"/>
      <c r="L2" s="13"/>
    </row>
    <row r="3" spans="1:14" x14ac:dyDescent="0.25">
      <c r="A3" t="s">
        <v>914</v>
      </c>
      <c r="E3" s="3"/>
      <c r="F3" s="6" t="s">
        <v>1378</v>
      </c>
      <c r="H3" s="13"/>
      <c r="I3" s="13"/>
      <c r="J3" s="13"/>
      <c r="K3" s="13"/>
      <c r="L3" s="13"/>
    </row>
    <row r="4" spans="1:14" x14ac:dyDescent="0.25">
      <c r="A4" t="s">
        <v>1156</v>
      </c>
      <c r="E4" s="3"/>
      <c r="F4" s="6" t="s">
        <v>1408</v>
      </c>
      <c r="H4" s="13"/>
      <c r="I4" s="13"/>
      <c r="J4" s="13"/>
      <c r="K4" s="13"/>
      <c r="L4" s="13"/>
    </row>
    <row r="5" spans="1:14" x14ac:dyDescent="0.25">
      <c r="A5" t="s">
        <v>1251</v>
      </c>
      <c r="E5" s="3"/>
      <c r="H5" s="13"/>
      <c r="I5" s="13"/>
      <c r="J5" s="13"/>
      <c r="K5" s="13"/>
      <c r="L5" s="13"/>
    </row>
    <row r="6" spans="1:14" x14ac:dyDescent="0.25">
      <c r="E6" s="3"/>
      <c r="H6" s="13"/>
      <c r="I6" s="13"/>
      <c r="J6" s="13"/>
      <c r="K6" s="13"/>
      <c r="L6" s="13"/>
    </row>
    <row r="7" spans="1:14" x14ac:dyDescent="0.25">
      <c r="A7" s="5" t="s">
        <v>0</v>
      </c>
      <c r="B7" s="5" t="s">
        <v>1</v>
      </c>
      <c r="C7" s="5" t="s">
        <v>2</v>
      </c>
      <c r="D7" s="5" t="s">
        <v>3</v>
      </c>
      <c r="E7" s="16" t="s">
        <v>9</v>
      </c>
      <c r="F7" s="5" t="s">
        <v>4</v>
      </c>
      <c r="G7" s="5" t="s">
        <v>5</v>
      </c>
      <c r="H7" s="14" t="s">
        <v>6</v>
      </c>
      <c r="I7" s="14" t="s">
        <v>7</v>
      </c>
      <c r="J7" s="14" t="s">
        <v>8</v>
      </c>
      <c r="K7" s="14"/>
      <c r="L7" s="15"/>
      <c r="M7" s="15"/>
      <c r="N7" s="15"/>
    </row>
    <row r="8" spans="1:14" x14ac:dyDescent="0.25">
      <c r="A8" t="s">
        <v>843</v>
      </c>
      <c r="B8">
        <v>1450</v>
      </c>
      <c r="C8" t="s">
        <v>521</v>
      </c>
      <c r="D8" t="s">
        <v>16</v>
      </c>
      <c r="E8" s="3">
        <v>1</v>
      </c>
      <c r="F8" t="s">
        <v>633</v>
      </c>
      <c r="G8" t="s">
        <v>724</v>
      </c>
      <c r="H8" s="4">
        <v>0</v>
      </c>
      <c r="I8" s="4">
        <v>-1</v>
      </c>
      <c r="J8" s="4">
        <f>+I8+H8</f>
        <v>-1</v>
      </c>
    </row>
    <row r="9" spans="1:14" x14ac:dyDescent="0.25">
      <c r="A9" t="s">
        <v>846</v>
      </c>
      <c r="C9" t="s">
        <v>717</v>
      </c>
      <c r="D9" t="s">
        <v>12</v>
      </c>
      <c r="E9" s="3">
        <v>2</v>
      </c>
      <c r="F9" t="s">
        <v>718</v>
      </c>
      <c r="G9" t="s">
        <v>558</v>
      </c>
      <c r="H9" s="4">
        <v>0</v>
      </c>
      <c r="I9" s="4">
        <v>-2</v>
      </c>
      <c r="J9" s="4">
        <f>+J8+I9+H9</f>
        <v>-3</v>
      </c>
    </row>
    <row r="10" spans="1:14" x14ac:dyDescent="0.25">
      <c r="B10">
        <v>1650</v>
      </c>
      <c r="C10" t="s">
        <v>725</v>
      </c>
      <c r="D10" t="s">
        <v>16</v>
      </c>
      <c r="E10" s="3">
        <v>1</v>
      </c>
      <c r="F10" t="s">
        <v>530</v>
      </c>
      <c r="G10" t="s">
        <v>222</v>
      </c>
      <c r="H10" s="4">
        <v>0</v>
      </c>
      <c r="I10" s="4">
        <v>-1</v>
      </c>
      <c r="J10" s="4">
        <f t="shared" ref="J10:J73" si="0">+J9+I10+H10</f>
        <v>-4</v>
      </c>
    </row>
    <row r="11" spans="1:14" x14ac:dyDescent="0.25">
      <c r="B11">
        <v>1730</v>
      </c>
      <c r="C11" t="s">
        <v>719</v>
      </c>
      <c r="D11" t="s">
        <v>16</v>
      </c>
      <c r="E11" s="3">
        <v>1</v>
      </c>
      <c r="F11" t="s">
        <v>403</v>
      </c>
      <c r="G11" t="s">
        <v>726</v>
      </c>
      <c r="H11" s="4">
        <v>0</v>
      </c>
      <c r="I11" s="4">
        <v>-1</v>
      </c>
      <c r="J11" s="4">
        <f t="shared" si="0"/>
        <v>-5</v>
      </c>
    </row>
    <row r="12" spans="1:14" x14ac:dyDescent="0.25">
      <c r="C12" t="s">
        <v>720</v>
      </c>
      <c r="D12" t="s">
        <v>16</v>
      </c>
      <c r="E12" s="3">
        <v>1</v>
      </c>
      <c r="F12" t="s">
        <v>414</v>
      </c>
      <c r="G12" t="s">
        <v>727</v>
      </c>
      <c r="H12" s="4">
        <v>0</v>
      </c>
      <c r="I12" s="4">
        <v>-1</v>
      </c>
      <c r="J12" s="4">
        <f t="shared" si="0"/>
        <v>-6</v>
      </c>
    </row>
    <row r="13" spans="1:14" x14ac:dyDescent="0.25">
      <c r="C13" t="s">
        <v>642</v>
      </c>
      <c r="D13" t="s">
        <v>721</v>
      </c>
      <c r="E13" s="3">
        <v>0.5</v>
      </c>
      <c r="F13" t="s">
        <v>605</v>
      </c>
      <c r="G13" t="s">
        <v>326</v>
      </c>
      <c r="H13" s="4">
        <v>0</v>
      </c>
      <c r="I13" s="4">
        <v>-0.5</v>
      </c>
      <c r="J13" s="4">
        <f t="shared" si="0"/>
        <v>-6.5</v>
      </c>
    </row>
    <row r="14" spans="1:14" x14ac:dyDescent="0.25">
      <c r="C14" t="s">
        <v>722</v>
      </c>
      <c r="D14" t="s">
        <v>721</v>
      </c>
      <c r="E14" s="3">
        <v>0.5</v>
      </c>
      <c r="F14" t="s">
        <v>723</v>
      </c>
      <c r="G14" t="s">
        <v>728</v>
      </c>
      <c r="H14" s="4">
        <v>0</v>
      </c>
      <c r="I14" s="4">
        <v>-0.5</v>
      </c>
      <c r="J14" s="4">
        <f t="shared" si="0"/>
        <v>-7</v>
      </c>
    </row>
    <row r="15" spans="1:14" x14ac:dyDescent="0.25">
      <c r="A15" t="s">
        <v>847</v>
      </c>
      <c r="B15">
        <v>1330</v>
      </c>
      <c r="C15" t="s">
        <v>729</v>
      </c>
      <c r="D15" t="s">
        <v>16</v>
      </c>
      <c r="E15" s="3">
        <v>1</v>
      </c>
      <c r="F15" t="s">
        <v>730</v>
      </c>
      <c r="G15" t="s">
        <v>386</v>
      </c>
      <c r="H15" s="4">
        <v>0</v>
      </c>
      <c r="I15" s="4">
        <v>0</v>
      </c>
      <c r="J15" s="4">
        <f t="shared" si="0"/>
        <v>-7</v>
      </c>
    </row>
    <row r="16" spans="1:14" x14ac:dyDescent="0.25">
      <c r="C16" t="s">
        <v>731</v>
      </c>
      <c r="D16" t="s">
        <v>16</v>
      </c>
      <c r="E16" s="3">
        <v>1</v>
      </c>
      <c r="F16" t="s">
        <v>732</v>
      </c>
      <c r="G16" t="s">
        <v>165</v>
      </c>
      <c r="H16" s="4">
        <v>0</v>
      </c>
      <c r="I16" s="4">
        <v>0</v>
      </c>
      <c r="J16" s="4">
        <f t="shared" si="0"/>
        <v>-7</v>
      </c>
    </row>
    <row r="17" spans="1:10" x14ac:dyDescent="0.25">
      <c r="B17">
        <v>1450</v>
      </c>
      <c r="C17" t="s">
        <v>733</v>
      </c>
      <c r="D17" t="s">
        <v>12</v>
      </c>
      <c r="E17" s="3">
        <v>2</v>
      </c>
      <c r="F17" t="s">
        <v>734</v>
      </c>
      <c r="G17" t="s">
        <v>133</v>
      </c>
      <c r="H17" s="4">
        <v>0</v>
      </c>
      <c r="I17" s="4">
        <v>-2</v>
      </c>
      <c r="J17" s="4">
        <f t="shared" si="0"/>
        <v>-9</v>
      </c>
    </row>
    <row r="18" spans="1:10" x14ac:dyDescent="0.25">
      <c r="C18" t="s">
        <v>735</v>
      </c>
      <c r="D18" t="s">
        <v>12</v>
      </c>
      <c r="E18" s="3">
        <v>2</v>
      </c>
      <c r="F18" t="s">
        <v>736</v>
      </c>
      <c r="G18" t="s">
        <v>363</v>
      </c>
      <c r="H18" s="4">
        <v>0</v>
      </c>
      <c r="I18" s="4">
        <v>-2</v>
      </c>
      <c r="J18" s="4">
        <f t="shared" si="0"/>
        <v>-11</v>
      </c>
    </row>
    <row r="19" spans="1:10" x14ac:dyDescent="0.25">
      <c r="C19" t="s">
        <v>737</v>
      </c>
      <c r="D19" t="s">
        <v>12</v>
      </c>
      <c r="E19" s="3">
        <v>2</v>
      </c>
      <c r="F19" t="s">
        <v>738</v>
      </c>
      <c r="G19" s="5" t="s">
        <v>751</v>
      </c>
      <c r="H19" s="4">
        <v>4</v>
      </c>
      <c r="I19" s="4">
        <v>0</v>
      </c>
      <c r="J19" s="4">
        <f t="shared" si="0"/>
        <v>-7</v>
      </c>
    </row>
    <row r="20" spans="1:10" x14ac:dyDescent="0.25">
      <c r="C20" t="s">
        <v>739</v>
      </c>
      <c r="D20" t="s">
        <v>12</v>
      </c>
      <c r="E20" s="3">
        <v>2</v>
      </c>
      <c r="F20" t="s">
        <v>738</v>
      </c>
      <c r="G20" t="s">
        <v>122</v>
      </c>
      <c r="H20" s="4">
        <v>0</v>
      </c>
      <c r="I20" s="4">
        <v>-2</v>
      </c>
      <c r="J20" s="4">
        <f t="shared" si="0"/>
        <v>-9</v>
      </c>
    </row>
    <row r="21" spans="1:10" x14ac:dyDescent="0.25">
      <c r="B21">
        <v>1610</v>
      </c>
      <c r="C21" t="s">
        <v>740</v>
      </c>
      <c r="D21" t="s">
        <v>16</v>
      </c>
      <c r="E21" s="3">
        <v>1</v>
      </c>
      <c r="F21" t="s">
        <v>741</v>
      </c>
      <c r="G21" t="s">
        <v>501</v>
      </c>
      <c r="H21" s="4">
        <v>0</v>
      </c>
      <c r="I21" s="4">
        <v>-1</v>
      </c>
      <c r="J21" s="4">
        <f t="shared" si="0"/>
        <v>-10</v>
      </c>
    </row>
    <row r="22" spans="1:10" x14ac:dyDescent="0.25">
      <c r="B22">
        <v>1650</v>
      </c>
      <c r="C22" t="s">
        <v>742</v>
      </c>
      <c r="D22" t="s">
        <v>16</v>
      </c>
      <c r="E22" s="3">
        <v>1</v>
      </c>
      <c r="F22" t="s">
        <v>743</v>
      </c>
      <c r="G22" t="s">
        <v>715</v>
      </c>
      <c r="H22" s="4">
        <v>0</v>
      </c>
      <c r="I22" s="4">
        <v>-1</v>
      </c>
      <c r="J22" s="4">
        <f t="shared" si="0"/>
        <v>-11</v>
      </c>
    </row>
    <row r="23" spans="1:10" x14ac:dyDescent="0.25">
      <c r="C23" t="s">
        <v>744</v>
      </c>
      <c r="D23" t="s">
        <v>721</v>
      </c>
      <c r="E23" s="3">
        <v>0.5</v>
      </c>
      <c r="F23" t="s">
        <v>745</v>
      </c>
      <c r="G23" t="s">
        <v>443</v>
      </c>
      <c r="H23" s="4">
        <v>0</v>
      </c>
      <c r="I23" s="4">
        <v>-0.5</v>
      </c>
      <c r="J23" s="4">
        <f t="shared" si="0"/>
        <v>-11.5</v>
      </c>
    </row>
    <row r="24" spans="1:10" x14ac:dyDescent="0.25">
      <c r="C24" t="s">
        <v>746</v>
      </c>
      <c r="D24" t="s">
        <v>721</v>
      </c>
      <c r="E24" s="3">
        <v>0.5</v>
      </c>
      <c r="F24" t="s">
        <v>723</v>
      </c>
      <c r="G24" t="s">
        <v>326</v>
      </c>
      <c r="H24" s="4">
        <v>0</v>
      </c>
      <c r="I24" s="4">
        <v>-0.5</v>
      </c>
      <c r="J24" s="4">
        <f t="shared" si="0"/>
        <v>-12</v>
      </c>
    </row>
    <row r="25" spans="1:10" x14ac:dyDescent="0.25">
      <c r="B25">
        <v>1730</v>
      </c>
      <c r="C25" t="s">
        <v>747</v>
      </c>
      <c r="D25" t="s">
        <v>16</v>
      </c>
      <c r="E25" s="3">
        <v>1</v>
      </c>
      <c r="F25" t="s">
        <v>748</v>
      </c>
      <c r="G25" t="s">
        <v>121</v>
      </c>
      <c r="H25" s="4">
        <v>0</v>
      </c>
      <c r="I25" s="4">
        <v>-1</v>
      </c>
      <c r="J25" s="4">
        <f t="shared" si="0"/>
        <v>-13</v>
      </c>
    </row>
    <row r="26" spans="1:10" x14ac:dyDescent="0.25">
      <c r="C26" t="s">
        <v>749</v>
      </c>
      <c r="D26" t="s">
        <v>12</v>
      </c>
      <c r="E26" s="3">
        <v>2</v>
      </c>
      <c r="F26" t="s">
        <v>750</v>
      </c>
      <c r="G26" t="s">
        <v>326</v>
      </c>
      <c r="H26" s="4">
        <v>0</v>
      </c>
      <c r="I26" s="4">
        <v>-2</v>
      </c>
      <c r="J26" s="4">
        <f t="shared" si="0"/>
        <v>-15</v>
      </c>
    </row>
    <row r="27" spans="1:10" x14ac:dyDescent="0.25">
      <c r="A27" t="s">
        <v>848</v>
      </c>
      <c r="B27">
        <v>1330</v>
      </c>
      <c r="C27" t="s">
        <v>752</v>
      </c>
      <c r="D27" t="s">
        <v>16</v>
      </c>
      <c r="E27" s="3">
        <v>1</v>
      </c>
      <c r="F27" t="s">
        <v>754</v>
      </c>
      <c r="G27" t="s">
        <v>113</v>
      </c>
      <c r="H27" s="4">
        <v>0</v>
      </c>
      <c r="I27" s="4">
        <v>0</v>
      </c>
      <c r="J27" s="4">
        <f t="shared" si="0"/>
        <v>-15</v>
      </c>
    </row>
    <row r="28" spans="1:10" x14ac:dyDescent="0.25">
      <c r="C28" t="s">
        <v>753</v>
      </c>
      <c r="D28" t="s">
        <v>16</v>
      </c>
      <c r="E28" s="3">
        <v>1</v>
      </c>
      <c r="F28" t="s">
        <v>755</v>
      </c>
      <c r="G28" t="s">
        <v>203</v>
      </c>
      <c r="H28" s="4">
        <v>0</v>
      </c>
      <c r="I28" s="4">
        <v>0</v>
      </c>
      <c r="J28" s="4">
        <f t="shared" si="0"/>
        <v>-15</v>
      </c>
    </row>
    <row r="29" spans="1:10" x14ac:dyDescent="0.25">
      <c r="B29">
        <v>1410</v>
      </c>
      <c r="C29" t="s">
        <v>756</v>
      </c>
      <c r="D29" t="s">
        <v>12</v>
      </c>
      <c r="E29" s="3">
        <v>2</v>
      </c>
      <c r="F29" t="s">
        <v>757</v>
      </c>
      <c r="G29" t="s">
        <v>760</v>
      </c>
      <c r="H29" s="4">
        <v>0</v>
      </c>
      <c r="I29" s="4">
        <v>-2</v>
      </c>
      <c r="J29" s="4">
        <f t="shared" si="0"/>
        <v>-17</v>
      </c>
    </row>
    <row r="30" spans="1:10" x14ac:dyDescent="0.25">
      <c r="C30" t="s">
        <v>758</v>
      </c>
      <c r="D30" t="s">
        <v>12</v>
      </c>
      <c r="E30" s="3">
        <v>2</v>
      </c>
      <c r="F30" t="s">
        <v>757</v>
      </c>
      <c r="G30" t="s">
        <v>761</v>
      </c>
      <c r="H30" s="4">
        <v>0</v>
      </c>
      <c r="I30" s="4">
        <v>-2</v>
      </c>
      <c r="J30" s="4">
        <f t="shared" si="0"/>
        <v>-19</v>
      </c>
    </row>
    <row r="31" spans="1:10" x14ac:dyDescent="0.25">
      <c r="C31" t="s">
        <v>759</v>
      </c>
      <c r="D31" t="s">
        <v>12</v>
      </c>
      <c r="E31" s="3">
        <v>2</v>
      </c>
      <c r="F31" t="s">
        <v>606</v>
      </c>
      <c r="G31" t="s">
        <v>165</v>
      </c>
      <c r="H31" s="4">
        <v>0</v>
      </c>
      <c r="I31" s="4">
        <v>-2</v>
      </c>
      <c r="J31" s="4">
        <f t="shared" si="0"/>
        <v>-21</v>
      </c>
    </row>
    <row r="32" spans="1:10" x14ac:dyDescent="0.25">
      <c r="B32">
        <v>1450</v>
      </c>
      <c r="C32" t="s">
        <v>762</v>
      </c>
      <c r="D32" t="s">
        <v>16</v>
      </c>
      <c r="E32" s="3">
        <v>1</v>
      </c>
      <c r="F32" t="s">
        <v>763</v>
      </c>
      <c r="G32" t="s">
        <v>233</v>
      </c>
      <c r="H32" s="4">
        <v>0</v>
      </c>
      <c r="I32" s="4">
        <v>-1</v>
      </c>
      <c r="J32" s="4">
        <f t="shared" si="0"/>
        <v>-22</v>
      </c>
    </row>
    <row r="33" spans="1:10" x14ac:dyDescent="0.25">
      <c r="B33">
        <v>1530</v>
      </c>
      <c r="C33" t="s">
        <v>764</v>
      </c>
      <c r="D33" t="s">
        <v>12</v>
      </c>
      <c r="E33" s="3">
        <v>2</v>
      </c>
      <c r="F33" t="s">
        <v>765</v>
      </c>
      <c r="G33" t="s">
        <v>165</v>
      </c>
      <c r="H33" s="4">
        <v>0</v>
      </c>
      <c r="I33" s="4">
        <v>-2</v>
      </c>
      <c r="J33" s="4">
        <f t="shared" si="0"/>
        <v>-24</v>
      </c>
    </row>
    <row r="34" spans="1:10" x14ac:dyDescent="0.25">
      <c r="B34">
        <v>1610</v>
      </c>
      <c r="C34" t="s">
        <v>766</v>
      </c>
      <c r="D34" t="s">
        <v>12</v>
      </c>
      <c r="E34" s="3">
        <v>2</v>
      </c>
      <c r="F34" t="s">
        <v>606</v>
      </c>
      <c r="G34" t="s">
        <v>778</v>
      </c>
      <c r="H34" s="4">
        <v>0</v>
      </c>
      <c r="I34" s="4">
        <v>-2</v>
      </c>
      <c r="J34" s="4">
        <f t="shared" si="0"/>
        <v>-26</v>
      </c>
    </row>
    <row r="35" spans="1:10" x14ac:dyDescent="0.25">
      <c r="C35" t="s">
        <v>767</v>
      </c>
      <c r="D35" t="s">
        <v>12</v>
      </c>
      <c r="E35" s="3">
        <v>2</v>
      </c>
      <c r="F35" t="s">
        <v>768</v>
      </c>
      <c r="G35" t="s">
        <v>385</v>
      </c>
      <c r="H35" s="4">
        <v>0</v>
      </c>
      <c r="I35" s="4">
        <v>-2</v>
      </c>
      <c r="J35" s="4">
        <f t="shared" si="0"/>
        <v>-28</v>
      </c>
    </row>
    <row r="36" spans="1:10" x14ac:dyDescent="0.25">
      <c r="C36" t="s">
        <v>769</v>
      </c>
      <c r="D36" t="s">
        <v>16</v>
      </c>
      <c r="E36" s="3">
        <v>1</v>
      </c>
      <c r="F36" t="s">
        <v>605</v>
      </c>
      <c r="G36" t="s">
        <v>234</v>
      </c>
      <c r="H36" s="4">
        <v>0</v>
      </c>
      <c r="I36" s="4">
        <v>-1</v>
      </c>
      <c r="J36" s="4">
        <f t="shared" si="0"/>
        <v>-29</v>
      </c>
    </row>
    <row r="37" spans="1:10" x14ac:dyDescent="0.25">
      <c r="C37" t="s">
        <v>770</v>
      </c>
      <c r="D37" t="s">
        <v>16</v>
      </c>
      <c r="E37" s="3">
        <v>1</v>
      </c>
      <c r="F37" t="s">
        <v>533</v>
      </c>
      <c r="G37" t="s">
        <v>779</v>
      </c>
      <c r="H37" s="4">
        <v>0</v>
      </c>
      <c r="I37" s="4">
        <v>-1</v>
      </c>
      <c r="J37" s="4">
        <f t="shared" si="0"/>
        <v>-30</v>
      </c>
    </row>
    <row r="38" spans="1:10" x14ac:dyDescent="0.25">
      <c r="C38" t="s">
        <v>771</v>
      </c>
      <c r="D38" t="s">
        <v>721</v>
      </c>
      <c r="E38" s="3">
        <v>0.5</v>
      </c>
      <c r="F38" t="s">
        <v>772</v>
      </c>
      <c r="G38" t="s">
        <v>780</v>
      </c>
      <c r="H38" s="4">
        <v>0</v>
      </c>
      <c r="I38" s="4">
        <v>-0.5</v>
      </c>
      <c r="J38" s="4">
        <f t="shared" si="0"/>
        <v>-30.5</v>
      </c>
    </row>
    <row r="39" spans="1:10" x14ac:dyDescent="0.25">
      <c r="C39" t="s">
        <v>773</v>
      </c>
      <c r="D39" t="s">
        <v>721</v>
      </c>
      <c r="E39" s="3">
        <v>0.5</v>
      </c>
      <c r="F39" t="s">
        <v>774</v>
      </c>
      <c r="G39" t="s">
        <v>781</v>
      </c>
      <c r="H39" s="4">
        <v>0</v>
      </c>
      <c r="I39" s="4">
        <v>-0.5</v>
      </c>
      <c r="J39" s="4">
        <f t="shared" si="0"/>
        <v>-31</v>
      </c>
    </row>
    <row r="40" spans="1:10" x14ac:dyDescent="0.25">
      <c r="B40">
        <v>1730</v>
      </c>
      <c r="C40" t="s">
        <v>775</v>
      </c>
      <c r="D40" t="s">
        <v>12</v>
      </c>
      <c r="E40" s="3">
        <v>2</v>
      </c>
      <c r="F40" t="s">
        <v>776</v>
      </c>
      <c r="G40" t="s">
        <v>133</v>
      </c>
      <c r="H40" s="4">
        <v>0</v>
      </c>
      <c r="I40" s="4">
        <v>-2</v>
      </c>
      <c r="J40" s="4">
        <f t="shared" si="0"/>
        <v>-33</v>
      </c>
    </row>
    <row r="41" spans="1:10" x14ac:dyDescent="0.25">
      <c r="C41" t="s">
        <v>777</v>
      </c>
      <c r="D41" t="s">
        <v>12</v>
      </c>
      <c r="E41" s="3">
        <v>2</v>
      </c>
      <c r="F41" t="s">
        <v>606</v>
      </c>
      <c r="G41" t="s">
        <v>133</v>
      </c>
      <c r="H41" s="4">
        <v>0</v>
      </c>
      <c r="I41" s="4">
        <v>-2</v>
      </c>
      <c r="J41" s="4">
        <f t="shared" si="0"/>
        <v>-35</v>
      </c>
    </row>
    <row r="42" spans="1:10" x14ac:dyDescent="0.25">
      <c r="A42" t="s">
        <v>849</v>
      </c>
      <c r="B42">
        <v>1410</v>
      </c>
      <c r="C42" t="s">
        <v>782</v>
      </c>
      <c r="D42" t="s">
        <v>16</v>
      </c>
      <c r="E42" s="3">
        <v>1</v>
      </c>
      <c r="F42" t="s">
        <v>783</v>
      </c>
      <c r="G42" t="s">
        <v>796</v>
      </c>
      <c r="H42" s="4">
        <v>0</v>
      </c>
      <c r="I42" s="4">
        <v>-1</v>
      </c>
      <c r="J42" s="4">
        <f t="shared" si="0"/>
        <v>-36</v>
      </c>
    </row>
    <row r="43" spans="1:10" x14ac:dyDescent="0.25">
      <c r="C43" t="s">
        <v>589</v>
      </c>
      <c r="D43" t="s">
        <v>16</v>
      </c>
      <c r="E43" s="3">
        <v>1</v>
      </c>
      <c r="F43" t="s">
        <v>723</v>
      </c>
      <c r="G43" s="5" t="s">
        <v>797</v>
      </c>
      <c r="H43" s="4">
        <v>33</v>
      </c>
      <c r="I43" s="4">
        <v>0</v>
      </c>
      <c r="J43" s="4">
        <f t="shared" si="0"/>
        <v>-3</v>
      </c>
    </row>
    <row r="44" spans="1:10" x14ac:dyDescent="0.25">
      <c r="C44" t="s">
        <v>784</v>
      </c>
      <c r="D44" t="s">
        <v>16</v>
      </c>
      <c r="E44" s="3">
        <v>1</v>
      </c>
      <c r="F44" t="s">
        <v>772</v>
      </c>
      <c r="G44" t="s">
        <v>326</v>
      </c>
      <c r="H44" s="4">
        <v>0</v>
      </c>
      <c r="I44" s="4">
        <v>-1</v>
      </c>
      <c r="J44" s="4">
        <f t="shared" si="0"/>
        <v>-4</v>
      </c>
    </row>
    <row r="45" spans="1:10" x14ac:dyDescent="0.25">
      <c r="C45" t="s">
        <v>785</v>
      </c>
      <c r="D45" t="s">
        <v>692</v>
      </c>
      <c r="E45" s="3">
        <v>3</v>
      </c>
      <c r="F45" t="s">
        <v>786</v>
      </c>
      <c r="G45" t="s">
        <v>141</v>
      </c>
      <c r="H45" s="4">
        <v>0</v>
      </c>
      <c r="I45" s="4">
        <v>-3</v>
      </c>
      <c r="J45" s="4">
        <f t="shared" si="0"/>
        <v>-7</v>
      </c>
    </row>
    <row r="46" spans="1:10" x14ac:dyDescent="0.25">
      <c r="B46">
        <v>1450</v>
      </c>
      <c r="C46" t="s">
        <v>787</v>
      </c>
      <c r="D46" t="s">
        <v>16</v>
      </c>
      <c r="E46" s="3">
        <v>1</v>
      </c>
      <c r="F46" t="s">
        <v>788</v>
      </c>
      <c r="G46" s="5" t="s">
        <v>797</v>
      </c>
      <c r="H46" s="4">
        <v>50</v>
      </c>
      <c r="I46" s="4">
        <v>0</v>
      </c>
      <c r="J46" s="4">
        <f t="shared" si="0"/>
        <v>43</v>
      </c>
    </row>
    <row r="47" spans="1:10" x14ac:dyDescent="0.25">
      <c r="C47" t="s">
        <v>789</v>
      </c>
      <c r="D47" t="s">
        <v>16</v>
      </c>
      <c r="E47" s="3">
        <v>1</v>
      </c>
      <c r="F47" t="s">
        <v>723</v>
      </c>
      <c r="G47" t="s">
        <v>443</v>
      </c>
      <c r="H47" s="4">
        <v>0</v>
      </c>
      <c r="I47" s="4">
        <v>-1</v>
      </c>
      <c r="J47" s="4">
        <f t="shared" si="0"/>
        <v>42</v>
      </c>
    </row>
    <row r="48" spans="1:10" x14ac:dyDescent="0.25">
      <c r="B48">
        <v>1650</v>
      </c>
      <c r="C48" t="s">
        <v>790</v>
      </c>
      <c r="D48" t="s">
        <v>16</v>
      </c>
      <c r="E48" s="3">
        <v>1</v>
      </c>
      <c r="F48" t="s">
        <v>723</v>
      </c>
      <c r="G48" t="s">
        <v>326</v>
      </c>
      <c r="H48" s="4">
        <v>0</v>
      </c>
      <c r="I48" s="4">
        <v>-1</v>
      </c>
      <c r="J48" s="4">
        <f t="shared" si="0"/>
        <v>41</v>
      </c>
    </row>
    <row r="49" spans="1:11" x14ac:dyDescent="0.25">
      <c r="C49" t="s">
        <v>791</v>
      </c>
      <c r="D49" t="s">
        <v>16</v>
      </c>
      <c r="E49" s="3">
        <v>1</v>
      </c>
      <c r="F49" t="s">
        <v>774</v>
      </c>
      <c r="G49" t="s">
        <v>798</v>
      </c>
      <c r="H49" s="4">
        <v>0</v>
      </c>
      <c r="I49" s="4">
        <v>-1</v>
      </c>
      <c r="J49" s="4">
        <f t="shared" si="0"/>
        <v>40</v>
      </c>
    </row>
    <row r="50" spans="1:11" x14ac:dyDescent="0.25">
      <c r="C50" t="s">
        <v>416</v>
      </c>
      <c r="D50" t="s">
        <v>16</v>
      </c>
      <c r="E50" s="3">
        <v>1</v>
      </c>
      <c r="F50" t="s">
        <v>723</v>
      </c>
      <c r="G50" t="s">
        <v>443</v>
      </c>
      <c r="H50" s="4">
        <v>0</v>
      </c>
      <c r="I50" s="4">
        <v>-1</v>
      </c>
      <c r="J50" s="4">
        <f t="shared" si="0"/>
        <v>39</v>
      </c>
    </row>
    <row r="51" spans="1:11" x14ac:dyDescent="0.25">
      <c r="C51" t="s">
        <v>792</v>
      </c>
      <c r="D51" t="s">
        <v>16</v>
      </c>
      <c r="E51" s="3">
        <v>1</v>
      </c>
      <c r="F51" t="s">
        <v>533</v>
      </c>
      <c r="G51" t="s">
        <v>133</v>
      </c>
      <c r="H51" s="4">
        <v>0</v>
      </c>
      <c r="I51" s="4">
        <v>-1</v>
      </c>
      <c r="J51" s="4">
        <f t="shared" si="0"/>
        <v>38</v>
      </c>
    </row>
    <row r="52" spans="1:11" x14ac:dyDescent="0.25">
      <c r="B52">
        <v>1730</v>
      </c>
      <c r="C52" t="s">
        <v>793</v>
      </c>
      <c r="D52" t="s">
        <v>12</v>
      </c>
      <c r="E52" s="3">
        <v>2</v>
      </c>
      <c r="F52" t="s">
        <v>794</v>
      </c>
      <c r="G52" t="s">
        <v>799</v>
      </c>
      <c r="H52" s="4">
        <v>0</v>
      </c>
      <c r="I52" s="4">
        <v>-2</v>
      </c>
      <c r="J52" s="4">
        <f t="shared" si="0"/>
        <v>36</v>
      </c>
    </row>
    <row r="53" spans="1:11" x14ac:dyDescent="0.25">
      <c r="C53" t="s">
        <v>438</v>
      </c>
      <c r="D53" t="s">
        <v>692</v>
      </c>
      <c r="E53" s="3">
        <v>3</v>
      </c>
      <c r="F53" t="s">
        <v>768</v>
      </c>
      <c r="G53" t="s">
        <v>800</v>
      </c>
      <c r="H53" s="4">
        <v>0</v>
      </c>
      <c r="I53" s="4">
        <v>-3</v>
      </c>
      <c r="J53" s="4">
        <f t="shared" si="0"/>
        <v>33</v>
      </c>
    </row>
    <row r="54" spans="1:11" x14ac:dyDescent="0.25">
      <c r="C54" t="s">
        <v>795</v>
      </c>
      <c r="D54" t="s">
        <v>16</v>
      </c>
      <c r="E54" s="3">
        <v>1</v>
      </c>
      <c r="F54" t="s">
        <v>772</v>
      </c>
      <c r="G54" t="s">
        <v>798</v>
      </c>
      <c r="H54" s="4">
        <v>0</v>
      </c>
      <c r="I54" s="4">
        <v>-1</v>
      </c>
      <c r="J54" s="4">
        <f t="shared" si="0"/>
        <v>32</v>
      </c>
      <c r="K54" s="5" t="s">
        <v>842</v>
      </c>
    </row>
    <row r="55" spans="1:11" x14ac:dyDescent="0.25">
      <c r="A55" t="s">
        <v>844</v>
      </c>
      <c r="B55">
        <v>1420</v>
      </c>
      <c r="C55" t="s">
        <v>850</v>
      </c>
      <c r="D55" t="s">
        <v>851</v>
      </c>
      <c r="E55" s="3">
        <v>1</v>
      </c>
      <c r="F55" t="s">
        <v>852</v>
      </c>
      <c r="G55" t="s">
        <v>115</v>
      </c>
      <c r="H55" s="4">
        <v>0</v>
      </c>
      <c r="I55" s="4">
        <v>-1</v>
      </c>
      <c r="J55" s="4">
        <f t="shared" si="0"/>
        <v>31</v>
      </c>
    </row>
    <row r="56" spans="1:11" x14ac:dyDescent="0.25">
      <c r="A56" t="s">
        <v>845</v>
      </c>
      <c r="C56" t="s">
        <v>853</v>
      </c>
      <c r="D56" t="s">
        <v>721</v>
      </c>
      <c r="E56" s="3">
        <v>0.5</v>
      </c>
      <c r="F56" t="s">
        <v>854</v>
      </c>
      <c r="G56" t="s">
        <v>122</v>
      </c>
      <c r="H56" s="4">
        <v>0</v>
      </c>
      <c r="I56" s="4">
        <v>-0.5</v>
      </c>
      <c r="J56" s="4">
        <f t="shared" si="0"/>
        <v>30.5</v>
      </c>
    </row>
    <row r="57" spans="1:11" x14ac:dyDescent="0.25">
      <c r="C57" t="s">
        <v>855</v>
      </c>
      <c r="D57" t="s">
        <v>721</v>
      </c>
      <c r="E57" s="3">
        <v>0.5</v>
      </c>
      <c r="F57" t="s">
        <v>856</v>
      </c>
      <c r="G57" t="s">
        <v>557</v>
      </c>
      <c r="H57" s="4">
        <v>0</v>
      </c>
      <c r="I57" s="4">
        <v>-0.5</v>
      </c>
      <c r="J57" s="4">
        <f t="shared" si="0"/>
        <v>30</v>
      </c>
    </row>
    <row r="58" spans="1:11" x14ac:dyDescent="0.25">
      <c r="B58">
        <v>1525</v>
      </c>
      <c r="C58" t="s">
        <v>857</v>
      </c>
      <c r="D58" t="s">
        <v>12</v>
      </c>
      <c r="E58" s="3">
        <v>2</v>
      </c>
      <c r="F58" t="s">
        <v>858</v>
      </c>
      <c r="G58" t="s">
        <v>133</v>
      </c>
      <c r="H58" s="4">
        <v>0</v>
      </c>
      <c r="I58" s="4">
        <v>-2</v>
      </c>
      <c r="J58" s="4">
        <f t="shared" si="0"/>
        <v>28</v>
      </c>
    </row>
    <row r="59" spans="1:11" x14ac:dyDescent="0.25">
      <c r="B59">
        <v>1605</v>
      </c>
      <c r="C59" t="s">
        <v>859</v>
      </c>
      <c r="D59" t="s">
        <v>721</v>
      </c>
      <c r="E59" s="3">
        <v>0.5</v>
      </c>
      <c r="F59" t="s">
        <v>860</v>
      </c>
      <c r="G59" t="s">
        <v>868</v>
      </c>
      <c r="H59" s="4">
        <v>0</v>
      </c>
      <c r="I59" s="4">
        <v>-0.5</v>
      </c>
      <c r="J59" s="4">
        <f t="shared" si="0"/>
        <v>27.5</v>
      </c>
    </row>
    <row r="60" spans="1:11" x14ac:dyDescent="0.25">
      <c r="C60" t="s">
        <v>861</v>
      </c>
      <c r="D60" t="s">
        <v>721</v>
      </c>
      <c r="E60" s="3">
        <v>0.5</v>
      </c>
      <c r="F60" t="s">
        <v>862</v>
      </c>
      <c r="G60" t="s">
        <v>869</v>
      </c>
      <c r="H60" s="4">
        <v>0</v>
      </c>
      <c r="I60" s="4">
        <v>-0.5</v>
      </c>
      <c r="J60" s="4">
        <f t="shared" si="0"/>
        <v>27</v>
      </c>
    </row>
    <row r="61" spans="1:11" x14ac:dyDescent="0.25">
      <c r="B61">
        <v>1640</v>
      </c>
      <c r="C61" t="s">
        <v>438</v>
      </c>
      <c r="D61" t="s">
        <v>692</v>
      </c>
      <c r="E61" s="3">
        <v>3</v>
      </c>
      <c r="F61" t="s">
        <v>863</v>
      </c>
      <c r="G61" s="5" t="s">
        <v>501</v>
      </c>
      <c r="H61" s="4">
        <v>3.75</v>
      </c>
      <c r="I61" s="4">
        <v>0</v>
      </c>
      <c r="J61" s="4">
        <f t="shared" si="0"/>
        <v>30.75</v>
      </c>
    </row>
    <row r="62" spans="1:11" x14ac:dyDescent="0.25">
      <c r="C62" t="s">
        <v>430</v>
      </c>
      <c r="D62" t="s">
        <v>12</v>
      </c>
      <c r="E62" s="3">
        <v>2</v>
      </c>
      <c r="F62" t="s">
        <v>864</v>
      </c>
      <c r="G62" t="s">
        <v>870</v>
      </c>
      <c r="H62" s="4">
        <v>0</v>
      </c>
      <c r="I62" s="4">
        <v>-2</v>
      </c>
      <c r="J62" s="4">
        <f t="shared" si="0"/>
        <v>28.75</v>
      </c>
    </row>
    <row r="63" spans="1:11" x14ac:dyDescent="0.25">
      <c r="B63">
        <v>1715</v>
      </c>
      <c r="C63" t="s">
        <v>865</v>
      </c>
      <c r="D63" t="s">
        <v>805</v>
      </c>
      <c r="E63" s="3">
        <v>1</v>
      </c>
      <c r="F63" t="s">
        <v>783</v>
      </c>
      <c r="G63" t="s">
        <v>326</v>
      </c>
      <c r="H63" s="4">
        <v>0</v>
      </c>
      <c r="I63" s="4">
        <v>-1</v>
      </c>
      <c r="J63" s="4">
        <f t="shared" si="0"/>
        <v>27.75</v>
      </c>
    </row>
    <row r="64" spans="1:11" x14ac:dyDescent="0.25">
      <c r="C64" t="s">
        <v>866</v>
      </c>
      <c r="D64" t="s">
        <v>805</v>
      </c>
      <c r="E64" s="3">
        <v>1</v>
      </c>
      <c r="F64" t="s">
        <v>867</v>
      </c>
      <c r="G64" t="s">
        <v>122</v>
      </c>
      <c r="H64" s="4">
        <v>0</v>
      </c>
      <c r="I64" s="4">
        <v>-1</v>
      </c>
      <c r="J64" s="4">
        <f t="shared" si="0"/>
        <v>26.75</v>
      </c>
    </row>
    <row r="65" spans="1:10" x14ac:dyDescent="0.25">
      <c r="A65" t="s">
        <v>871</v>
      </c>
      <c r="B65">
        <v>1345</v>
      </c>
      <c r="C65" t="s">
        <v>872</v>
      </c>
      <c r="D65" t="s">
        <v>12</v>
      </c>
      <c r="E65" s="3">
        <v>2</v>
      </c>
      <c r="F65" t="s">
        <v>757</v>
      </c>
      <c r="G65" t="s">
        <v>886</v>
      </c>
      <c r="H65" s="4">
        <v>0</v>
      </c>
      <c r="I65" s="4">
        <v>-2</v>
      </c>
      <c r="J65" s="4">
        <f t="shared" si="0"/>
        <v>24.75</v>
      </c>
    </row>
    <row r="66" spans="1:10" x14ac:dyDescent="0.25">
      <c r="C66" t="s">
        <v>575</v>
      </c>
      <c r="D66" t="s">
        <v>12</v>
      </c>
      <c r="E66" s="3">
        <v>2</v>
      </c>
      <c r="F66" t="s">
        <v>873</v>
      </c>
      <c r="G66" s="5" t="s">
        <v>716</v>
      </c>
      <c r="H66" s="4">
        <v>35</v>
      </c>
      <c r="I66" s="4">
        <v>0</v>
      </c>
      <c r="J66" s="4">
        <f t="shared" si="0"/>
        <v>59.75</v>
      </c>
    </row>
    <row r="67" spans="1:10" x14ac:dyDescent="0.25">
      <c r="C67" t="s">
        <v>874</v>
      </c>
      <c r="D67" t="s">
        <v>12</v>
      </c>
      <c r="E67" s="3">
        <v>2</v>
      </c>
      <c r="F67" t="s">
        <v>875</v>
      </c>
      <c r="G67" t="s">
        <v>141</v>
      </c>
      <c r="H67" s="4">
        <v>0</v>
      </c>
      <c r="I67" s="4">
        <v>-2</v>
      </c>
      <c r="J67" s="4">
        <f t="shared" si="0"/>
        <v>57.75</v>
      </c>
    </row>
    <row r="68" spans="1:10" x14ac:dyDescent="0.25">
      <c r="B68">
        <v>1420</v>
      </c>
      <c r="C68" t="s">
        <v>663</v>
      </c>
      <c r="D68" t="s">
        <v>12</v>
      </c>
      <c r="E68" s="3">
        <v>2</v>
      </c>
      <c r="F68" t="s">
        <v>913</v>
      </c>
      <c r="G68" s="5" t="s">
        <v>139</v>
      </c>
      <c r="H68" s="4">
        <v>20</v>
      </c>
      <c r="I68" s="4">
        <v>0</v>
      </c>
      <c r="J68" s="4">
        <f t="shared" si="0"/>
        <v>77.75</v>
      </c>
    </row>
    <row r="69" spans="1:10" x14ac:dyDescent="0.25">
      <c r="B69">
        <v>1450</v>
      </c>
      <c r="C69" t="s">
        <v>876</v>
      </c>
      <c r="D69" t="s">
        <v>16</v>
      </c>
      <c r="E69" s="3">
        <v>1</v>
      </c>
      <c r="F69" t="s">
        <v>417</v>
      </c>
      <c r="G69" t="s">
        <v>887</v>
      </c>
      <c r="H69" s="4">
        <v>0</v>
      </c>
      <c r="I69" s="4">
        <v>-1</v>
      </c>
      <c r="J69" s="4">
        <f t="shared" si="0"/>
        <v>76.75</v>
      </c>
    </row>
    <row r="70" spans="1:10" x14ac:dyDescent="0.25">
      <c r="B70">
        <v>1605</v>
      </c>
      <c r="C70" t="s">
        <v>877</v>
      </c>
      <c r="D70" t="s">
        <v>12</v>
      </c>
      <c r="E70" s="3">
        <v>2</v>
      </c>
      <c r="F70" t="s">
        <v>878</v>
      </c>
      <c r="G70" s="5" t="s">
        <v>694</v>
      </c>
      <c r="H70" s="4">
        <v>1.75</v>
      </c>
      <c r="I70" s="4">
        <v>0</v>
      </c>
      <c r="J70" s="4">
        <f t="shared" si="0"/>
        <v>78.5</v>
      </c>
    </row>
    <row r="71" spans="1:10" x14ac:dyDescent="0.25">
      <c r="C71" t="s">
        <v>879</v>
      </c>
      <c r="D71" t="s">
        <v>12</v>
      </c>
      <c r="E71" s="3">
        <v>2</v>
      </c>
      <c r="F71" t="s">
        <v>880</v>
      </c>
      <c r="G71" t="s">
        <v>133</v>
      </c>
      <c r="H71" s="4">
        <v>0</v>
      </c>
      <c r="I71" s="4">
        <v>-2</v>
      </c>
      <c r="J71" s="4">
        <f t="shared" si="0"/>
        <v>76.5</v>
      </c>
    </row>
    <row r="72" spans="1:10" x14ac:dyDescent="0.25">
      <c r="C72" t="s">
        <v>881</v>
      </c>
      <c r="D72" t="s">
        <v>12</v>
      </c>
      <c r="E72" s="3">
        <v>2</v>
      </c>
      <c r="F72" t="s">
        <v>882</v>
      </c>
      <c r="G72" s="6" t="s">
        <v>780</v>
      </c>
      <c r="H72" s="4">
        <v>0</v>
      </c>
      <c r="I72" s="4">
        <v>-2</v>
      </c>
      <c r="J72" s="4">
        <f t="shared" si="0"/>
        <v>74.5</v>
      </c>
    </row>
    <row r="73" spans="1:10" x14ac:dyDescent="0.25">
      <c r="B73">
        <v>1715</v>
      </c>
      <c r="C73" t="s">
        <v>883</v>
      </c>
      <c r="D73" t="s">
        <v>16</v>
      </c>
      <c r="E73" s="3">
        <v>1</v>
      </c>
      <c r="F73" t="s">
        <v>530</v>
      </c>
      <c r="G73" s="6" t="s">
        <v>130</v>
      </c>
      <c r="H73" s="4">
        <v>0</v>
      </c>
      <c r="I73" s="4">
        <v>-1</v>
      </c>
      <c r="J73" s="4">
        <f t="shared" si="0"/>
        <v>73.5</v>
      </c>
    </row>
    <row r="74" spans="1:10" x14ac:dyDescent="0.25">
      <c r="C74" t="s">
        <v>884</v>
      </c>
      <c r="D74" t="s">
        <v>16</v>
      </c>
      <c r="E74" s="3">
        <v>1</v>
      </c>
      <c r="F74" t="s">
        <v>885</v>
      </c>
      <c r="G74" s="6" t="s">
        <v>888</v>
      </c>
      <c r="H74" s="4">
        <v>0</v>
      </c>
      <c r="I74" s="4">
        <v>-1</v>
      </c>
      <c r="J74" s="4">
        <f t="shared" ref="J74:J137" si="1">+J73+I74+H74</f>
        <v>72.5</v>
      </c>
    </row>
    <row r="75" spans="1:10" x14ac:dyDescent="0.25">
      <c r="A75" t="s">
        <v>889</v>
      </c>
      <c r="B75">
        <v>1345</v>
      </c>
      <c r="C75" t="s">
        <v>737</v>
      </c>
      <c r="D75" t="s">
        <v>16</v>
      </c>
      <c r="E75" s="3">
        <v>1</v>
      </c>
      <c r="F75" t="s">
        <v>530</v>
      </c>
      <c r="G75" s="6" t="s">
        <v>115</v>
      </c>
      <c r="H75" s="4">
        <v>0</v>
      </c>
      <c r="I75" s="4">
        <v>-1</v>
      </c>
      <c r="J75" s="4">
        <f t="shared" si="1"/>
        <v>71.5</v>
      </c>
    </row>
    <row r="76" spans="1:10" x14ac:dyDescent="0.25">
      <c r="C76" t="s">
        <v>890</v>
      </c>
      <c r="D76" t="s">
        <v>16</v>
      </c>
      <c r="E76" s="3">
        <v>1</v>
      </c>
      <c r="F76" t="s">
        <v>891</v>
      </c>
      <c r="G76" s="6" t="s">
        <v>694</v>
      </c>
      <c r="H76" s="4">
        <v>0</v>
      </c>
      <c r="I76" s="4">
        <v>-1</v>
      </c>
      <c r="J76" s="4">
        <f t="shared" si="1"/>
        <v>70.5</v>
      </c>
    </row>
    <row r="77" spans="1:10" x14ac:dyDescent="0.25">
      <c r="B77">
        <v>1425</v>
      </c>
      <c r="C77" t="s">
        <v>892</v>
      </c>
      <c r="D77" t="s">
        <v>16</v>
      </c>
      <c r="E77" s="3">
        <v>1</v>
      </c>
      <c r="F77" t="s">
        <v>893</v>
      </c>
      <c r="G77" s="6" t="s">
        <v>185</v>
      </c>
      <c r="H77" s="4">
        <v>0</v>
      </c>
      <c r="I77" s="4">
        <v>-1</v>
      </c>
      <c r="J77" s="4">
        <f t="shared" si="1"/>
        <v>69.5</v>
      </c>
    </row>
    <row r="78" spans="1:10" x14ac:dyDescent="0.25">
      <c r="C78" t="s">
        <v>894</v>
      </c>
      <c r="D78" t="s">
        <v>16</v>
      </c>
      <c r="E78" s="3">
        <v>1</v>
      </c>
      <c r="F78" t="s">
        <v>403</v>
      </c>
      <c r="G78" s="6" t="s">
        <v>727</v>
      </c>
      <c r="H78" s="4">
        <v>0</v>
      </c>
      <c r="I78" s="4">
        <v>-1</v>
      </c>
      <c r="J78" s="4">
        <f t="shared" si="1"/>
        <v>68.5</v>
      </c>
    </row>
    <row r="79" spans="1:10" x14ac:dyDescent="0.25">
      <c r="B79">
        <v>1500</v>
      </c>
      <c r="C79" t="s">
        <v>895</v>
      </c>
      <c r="D79" t="s">
        <v>16</v>
      </c>
      <c r="E79" s="3">
        <v>1</v>
      </c>
      <c r="F79" t="s">
        <v>433</v>
      </c>
      <c r="G79" s="6" t="s">
        <v>130</v>
      </c>
      <c r="H79" s="4">
        <v>0</v>
      </c>
      <c r="I79" s="4">
        <v>-1</v>
      </c>
      <c r="J79" s="4">
        <f t="shared" si="1"/>
        <v>67.5</v>
      </c>
    </row>
    <row r="80" spans="1:10" x14ac:dyDescent="0.25">
      <c r="B80">
        <v>1715</v>
      </c>
      <c r="C80" t="s">
        <v>896</v>
      </c>
      <c r="D80" t="s">
        <v>16</v>
      </c>
      <c r="E80" s="3">
        <v>1</v>
      </c>
      <c r="F80" t="s">
        <v>605</v>
      </c>
      <c r="G80" s="6" t="s">
        <v>905</v>
      </c>
      <c r="H80" s="4">
        <v>0</v>
      </c>
      <c r="I80" s="4">
        <v>-1</v>
      </c>
      <c r="J80" s="4">
        <f t="shared" si="1"/>
        <v>66.5</v>
      </c>
    </row>
    <row r="81" spans="1:11" x14ac:dyDescent="0.25">
      <c r="C81" t="s">
        <v>897</v>
      </c>
      <c r="D81" t="s">
        <v>16</v>
      </c>
      <c r="E81" s="3">
        <v>1</v>
      </c>
      <c r="F81" t="s">
        <v>471</v>
      </c>
      <c r="G81" s="6" t="s">
        <v>779</v>
      </c>
      <c r="H81" s="4">
        <v>0</v>
      </c>
      <c r="I81" s="4">
        <v>-1</v>
      </c>
      <c r="J81" s="4">
        <f t="shared" si="1"/>
        <v>65.5</v>
      </c>
    </row>
    <row r="82" spans="1:11" x14ac:dyDescent="0.25">
      <c r="C82" t="s">
        <v>898</v>
      </c>
      <c r="D82" t="s">
        <v>12</v>
      </c>
      <c r="E82" s="3">
        <v>2</v>
      </c>
      <c r="F82" t="s">
        <v>899</v>
      </c>
      <c r="G82" s="5" t="s">
        <v>906</v>
      </c>
      <c r="H82" s="4">
        <v>7.25</v>
      </c>
      <c r="I82" s="4">
        <v>0</v>
      </c>
      <c r="J82" s="4">
        <f t="shared" si="1"/>
        <v>72.75</v>
      </c>
    </row>
    <row r="83" spans="1:11" x14ac:dyDescent="0.25">
      <c r="C83" t="s">
        <v>775</v>
      </c>
      <c r="D83" t="s">
        <v>721</v>
      </c>
      <c r="E83" s="3">
        <v>0.5</v>
      </c>
      <c r="F83" t="s">
        <v>900</v>
      </c>
      <c r="G83" s="6" t="s">
        <v>907</v>
      </c>
      <c r="H83" s="4">
        <v>0</v>
      </c>
      <c r="I83" s="4">
        <v>-0.5</v>
      </c>
      <c r="J83" s="4">
        <f t="shared" si="1"/>
        <v>72.25</v>
      </c>
    </row>
    <row r="84" spans="1:11" x14ac:dyDescent="0.25">
      <c r="B84">
        <v>1820</v>
      </c>
      <c r="C84" t="s">
        <v>901</v>
      </c>
      <c r="D84" t="s">
        <v>16</v>
      </c>
      <c r="E84" s="3">
        <v>1</v>
      </c>
      <c r="F84" t="s">
        <v>583</v>
      </c>
      <c r="G84" s="6" t="s">
        <v>908</v>
      </c>
      <c r="H84" s="4">
        <v>0</v>
      </c>
      <c r="I84" s="4">
        <v>-1</v>
      </c>
      <c r="J84" s="4">
        <f t="shared" si="1"/>
        <v>71.25</v>
      </c>
    </row>
    <row r="85" spans="1:11" x14ac:dyDescent="0.25">
      <c r="C85" t="s">
        <v>902</v>
      </c>
      <c r="D85" t="s">
        <v>16</v>
      </c>
      <c r="E85" s="3">
        <v>1</v>
      </c>
      <c r="F85" t="s">
        <v>495</v>
      </c>
      <c r="G85" s="6" t="s">
        <v>141</v>
      </c>
      <c r="H85" s="4">
        <v>0</v>
      </c>
      <c r="I85" s="4">
        <v>-1</v>
      </c>
      <c r="J85" s="4">
        <f t="shared" si="1"/>
        <v>70.25</v>
      </c>
    </row>
    <row r="86" spans="1:11" x14ac:dyDescent="0.25">
      <c r="C86" t="s">
        <v>903</v>
      </c>
      <c r="D86" t="s">
        <v>805</v>
      </c>
      <c r="E86" s="3">
        <v>1</v>
      </c>
      <c r="F86" t="s">
        <v>904</v>
      </c>
      <c r="G86" s="5" t="s">
        <v>909</v>
      </c>
      <c r="H86" s="4">
        <v>5.75</v>
      </c>
      <c r="I86" s="4">
        <v>0</v>
      </c>
      <c r="J86" s="4">
        <f t="shared" si="1"/>
        <v>76</v>
      </c>
      <c r="K86" s="5" t="s">
        <v>914</v>
      </c>
    </row>
    <row r="87" spans="1:11" x14ac:dyDescent="0.25">
      <c r="A87" t="s">
        <v>1108</v>
      </c>
      <c r="B87">
        <v>1430</v>
      </c>
      <c r="C87" t="s">
        <v>1100</v>
      </c>
      <c r="D87" t="s">
        <v>16</v>
      </c>
      <c r="E87" s="3">
        <v>1</v>
      </c>
      <c r="F87" t="s">
        <v>1101</v>
      </c>
      <c r="G87" s="6" t="s">
        <v>132</v>
      </c>
      <c r="H87" s="4">
        <v>0</v>
      </c>
      <c r="I87" s="4">
        <v>-1</v>
      </c>
      <c r="J87" s="4">
        <f t="shared" si="1"/>
        <v>75</v>
      </c>
    </row>
    <row r="88" spans="1:11" x14ac:dyDescent="0.25">
      <c r="A88" t="s">
        <v>1099</v>
      </c>
      <c r="B88">
        <v>1505</v>
      </c>
      <c r="C88" t="s">
        <v>1102</v>
      </c>
      <c r="D88" t="s">
        <v>805</v>
      </c>
      <c r="E88" s="3">
        <v>1</v>
      </c>
      <c r="F88" t="s">
        <v>1103</v>
      </c>
      <c r="G88" s="5" t="s">
        <v>175</v>
      </c>
      <c r="H88" s="4">
        <v>1.3</v>
      </c>
      <c r="I88" s="4">
        <v>0</v>
      </c>
      <c r="J88" s="4">
        <f t="shared" si="1"/>
        <v>76.3</v>
      </c>
    </row>
    <row r="89" spans="1:11" x14ac:dyDescent="0.25">
      <c r="B89">
        <v>1620</v>
      </c>
      <c r="C89" t="s">
        <v>1104</v>
      </c>
      <c r="D89" t="s">
        <v>16</v>
      </c>
      <c r="E89" s="3">
        <v>1</v>
      </c>
      <c r="F89" t="s">
        <v>479</v>
      </c>
      <c r="G89" s="6" t="s">
        <v>144</v>
      </c>
      <c r="H89" s="4">
        <v>0</v>
      </c>
      <c r="I89" s="4">
        <v>-1</v>
      </c>
      <c r="J89" s="4">
        <f t="shared" si="1"/>
        <v>75.3</v>
      </c>
    </row>
    <row r="90" spans="1:11" x14ac:dyDescent="0.25">
      <c r="B90">
        <v>1735</v>
      </c>
      <c r="C90" t="s">
        <v>1105</v>
      </c>
      <c r="D90" t="s">
        <v>12</v>
      </c>
      <c r="E90" s="3">
        <v>2</v>
      </c>
      <c r="F90" t="s">
        <v>1106</v>
      </c>
      <c r="G90" s="6" t="s">
        <v>165</v>
      </c>
      <c r="H90" s="4">
        <v>0</v>
      </c>
      <c r="I90" s="4">
        <v>-2</v>
      </c>
      <c r="J90" s="4">
        <f t="shared" si="1"/>
        <v>73.3</v>
      </c>
    </row>
    <row r="91" spans="1:11" x14ac:dyDescent="0.25">
      <c r="A91" t="s">
        <v>1107</v>
      </c>
      <c r="B91">
        <v>1430</v>
      </c>
      <c r="C91" t="s">
        <v>1109</v>
      </c>
      <c r="D91" t="s">
        <v>16</v>
      </c>
      <c r="E91" s="3">
        <v>1</v>
      </c>
      <c r="F91" t="s">
        <v>479</v>
      </c>
      <c r="G91" s="6" t="s">
        <v>607</v>
      </c>
      <c r="H91" s="4">
        <v>0</v>
      </c>
      <c r="I91" s="4">
        <v>-1</v>
      </c>
      <c r="J91" s="4">
        <f t="shared" si="1"/>
        <v>72.3</v>
      </c>
    </row>
    <row r="92" spans="1:11" x14ac:dyDescent="0.25">
      <c r="B92">
        <v>1540</v>
      </c>
      <c r="C92" t="s">
        <v>1110</v>
      </c>
      <c r="D92" t="s">
        <v>44</v>
      </c>
      <c r="E92" s="3">
        <v>2</v>
      </c>
      <c r="F92" t="s">
        <v>512</v>
      </c>
      <c r="G92" s="5" t="s">
        <v>127</v>
      </c>
      <c r="H92" s="4">
        <v>9</v>
      </c>
      <c r="I92" s="4">
        <v>0</v>
      </c>
      <c r="J92" s="4">
        <f t="shared" si="1"/>
        <v>81.3</v>
      </c>
    </row>
    <row r="93" spans="1:11" x14ac:dyDescent="0.25">
      <c r="B93">
        <v>1700</v>
      </c>
      <c r="C93" t="s">
        <v>1111</v>
      </c>
      <c r="D93" t="s">
        <v>692</v>
      </c>
      <c r="E93" s="3">
        <v>3</v>
      </c>
      <c r="F93" t="s">
        <v>1112</v>
      </c>
      <c r="G93" s="6" t="s">
        <v>165</v>
      </c>
      <c r="H93" s="4">
        <v>0</v>
      </c>
      <c r="I93" s="4">
        <v>-3</v>
      </c>
      <c r="J93" s="4">
        <f t="shared" si="1"/>
        <v>78.3</v>
      </c>
    </row>
    <row r="94" spans="1:11" x14ac:dyDescent="0.25">
      <c r="C94" t="s">
        <v>920</v>
      </c>
      <c r="D94" t="s">
        <v>12</v>
      </c>
      <c r="E94" s="3">
        <v>2</v>
      </c>
      <c r="F94" t="s">
        <v>880</v>
      </c>
      <c r="G94" s="6" t="s">
        <v>122</v>
      </c>
      <c r="H94" s="4">
        <v>0</v>
      </c>
      <c r="I94" s="4">
        <v>-2</v>
      </c>
      <c r="J94" s="4">
        <f t="shared" si="1"/>
        <v>76.3</v>
      </c>
    </row>
    <row r="95" spans="1:11" x14ac:dyDescent="0.25">
      <c r="C95" t="s">
        <v>345</v>
      </c>
      <c r="D95" t="s">
        <v>12</v>
      </c>
      <c r="E95" s="3">
        <v>2</v>
      </c>
      <c r="F95" t="s">
        <v>1113</v>
      </c>
      <c r="G95" s="6" t="s">
        <v>1118</v>
      </c>
      <c r="H95" s="4">
        <v>0</v>
      </c>
      <c r="I95" s="4">
        <v>-2</v>
      </c>
      <c r="J95" s="4">
        <f t="shared" si="1"/>
        <v>74.3</v>
      </c>
    </row>
    <row r="96" spans="1:11" x14ac:dyDescent="0.25">
      <c r="B96">
        <v>1735</v>
      </c>
      <c r="C96" t="s">
        <v>1114</v>
      </c>
      <c r="D96" t="s">
        <v>12</v>
      </c>
      <c r="E96" s="3">
        <v>2</v>
      </c>
      <c r="F96" t="s">
        <v>1115</v>
      </c>
      <c r="G96" s="6" t="s">
        <v>133</v>
      </c>
      <c r="H96" s="4">
        <v>0</v>
      </c>
      <c r="I96" s="4">
        <v>-2</v>
      </c>
      <c r="J96" s="4">
        <f t="shared" si="1"/>
        <v>72.3</v>
      </c>
    </row>
    <row r="97" spans="1:10" x14ac:dyDescent="0.25">
      <c r="C97" t="s">
        <v>1116</v>
      </c>
      <c r="D97" t="s">
        <v>12</v>
      </c>
      <c r="E97" s="3">
        <v>2</v>
      </c>
      <c r="F97" t="s">
        <v>1117</v>
      </c>
      <c r="G97" s="6" t="s">
        <v>1119</v>
      </c>
      <c r="H97" s="4">
        <v>0</v>
      </c>
      <c r="I97" s="4">
        <v>-2</v>
      </c>
      <c r="J97" s="4">
        <f t="shared" si="1"/>
        <v>70.3</v>
      </c>
    </row>
    <row r="98" spans="1:10" x14ac:dyDescent="0.25">
      <c r="A98" t="s">
        <v>1120</v>
      </c>
      <c r="B98">
        <v>1540</v>
      </c>
      <c r="C98" t="s">
        <v>1121</v>
      </c>
      <c r="D98" t="s">
        <v>16</v>
      </c>
      <c r="E98" s="3">
        <v>1</v>
      </c>
      <c r="F98" t="s">
        <v>414</v>
      </c>
      <c r="G98" s="6" t="s">
        <v>131</v>
      </c>
      <c r="H98" s="4">
        <v>0</v>
      </c>
      <c r="I98" s="4">
        <v>-1</v>
      </c>
      <c r="J98" s="4">
        <f t="shared" si="1"/>
        <v>69.3</v>
      </c>
    </row>
    <row r="99" spans="1:10" x14ac:dyDescent="0.25">
      <c r="B99">
        <v>1700</v>
      </c>
      <c r="C99" t="s">
        <v>1122</v>
      </c>
      <c r="D99" t="s">
        <v>12</v>
      </c>
      <c r="E99" s="3">
        <v>2</v>
      </c>
      <c r="F99" t="s">
        <v>1123</v>
      </c>
      <c r="G99" s="5" t="s">
        <v>526</v>
      </c>
      <c r="H99" s="4">
        <v>1.8</v>
      </c>
      <c r="I99" s="4">
        <v>0</v>
      </c>
      <c r="J99" s="4">
        <f t="shared" si="1"/>
        <v>71.099999999999994</v>
      </c>
    </row>
    <row r="100" spans="1:10" x14ac:dyDescent="0.25">
      <c r="C100" t="s">
        <v>1124</v>
      </c>
      <c r="D100" t="s">
        <v>12</v>
      </c>
      <c r="E100" s="3">
        <v>2</v>
      </c>
      <c r="F100" t="s">
        <v>1125</v>
      </c>
      <c r="G100" s="6" t="s">
        <v>326</v>
      </c>
      <c r="H100" s="4">
        <v>0</v>
      </c>
      <c r="I100" s="4">
        <v>-2</v>
      </c>
      <c r="J100" s="4">
        <f t="shared" si="1"/>
        <v>69.099999999999994</v>
      </c>
    </row>
    <row r="101" spans="1:10" x14ac:dyDescent="0.25">
      <c r="C101" t="s">
        <v>1126</v>
      </c>
      <c r="D101" t="s">
        <v>12</v>
      </c>
      <c r="E101" s="3">
        <v>2</v>
      </c>
      <c r="F101" t="s">
        <v>794</v>
      </c>
      <c r="G101" s="6" t="s">
        <v>443</v>
      </c>
      <c r="H101" s="4">
        <v>0</v>
      </c>
      <c r="I101" s="4">
        <v>-2</v>
      </c>
      <c r="J101" s="4">
        <f t="shared" si="1"/>
        <v>67.099999999999994</v>
      </c>
    </row>
    <row r="102" spans="1:10" x14ac:dyDescent="0.25">
      <c r="A102" t="s">
        <v>1127</v>
      </c>
      <c r="B102">
        <v>1540</v>
      </c>
      <c r="C102" t="s">
        <v>1128</v>
      </c>
      <c r="D102" t="s">
        <v>16</v>
      </c>
      <c r="E102" s="3">
        <v>1</v>
      </c>
      <c r="F102" t="s">
        <v>517</v>
      </c>
      <c r="G102" s="6" t="s">
        <v>136</v>
      </c>
      <c r="H102" s="4">
        <v>0</v>
      </c>
      <c r="I102" s="4">
        <v>-1</v>
      </c>
      <c r="J102" s="4">
        <f t="shared" si="1"/>
        <v>66.099999999999994</v>
      </c>
    </row>
    <row r="103" spans="1:10" x14ac:dyDescent="0.25">
      <c r="C103" t="s">
        <v>1129</v>
      </c>
      <c r="D103" t="s">
        <v>12</v>
      </c>
      <c r="E103" s="3">
        <v>2</v>
      </c>
      <c r="F103" t="s">
        <v>1130</v>
      </c>
      <c r="G103" s="6" t="s">
        <v>443</v>
      </c>
      <c r="H103" s="4">
        <v>0</v>
      </c>
      <c r="I103" s="4">
        <v>-2</v>
      </c>
      <c r="J103" s="4">
        <f t="shared" si="1"/>
        <v>64.099999999999994</v>
      </c>
    </row>
    <row r="104" spans="1:10" x14ac:dyDescent="0.25">
      <c r="B104">
        <v>1620</v>
      </c>
      <c r="C104" t="s">
        <v>1131</v>
      </c>
      <c r="D104" t="s">
        <v>44</v>
      </c>
      <c r="E104" s="3">
        <v>2</v>
      </c>
      <c r="F104" t="s">
        <v>435</v>
      </c>
      <c r="G104" s="6" t="s">
        <v>1089</v>
      </c>
      <c r="H104" s="4">
        <v>0</v>
      </c>
      <c r="I104" s="4">
        <v>-2</v>
      </c>
      <c r="J104" s="4">
        <f t="shared" si="1"/>
        <v>62.099999999999994</v>
      </c>
    </row>
    <row r="105" spans="1:10" x14ac:dyDescent="0.25">
      <c r="B105">
        <v>1700</v>
      </c>
      <c r="C105" t="s">
        <v>1132</v>
      </c>
      <c r="D105" t="s">
        <v>692</v>
      </c>
      <c r="E105" s="3">
        <v>3</v>
      </c>
      <c r="F105" t="s">
        <v>1133</v>
      </c>
      <c r="G105" s="6" t="s">
        <v>1118</v>
      </c>
      <c r="H105" s="4">
        <v>0</v>
      </c>
      <c r="I105" s="4">
        <v>-3</v>
      </c>
      <c r="J105" s="4">
        <f t="shared" si="1"/>
        <v>59.099999999999994</v>
      </c>
    </row>
    <row r="106" spans="1:10" x14ac:dyDescent="0.25">
      <c r="B106">
        <v>1735</v>
      </c>
      <c r="C106" t="s">
        <v>1134</v>
      </c>
      <c r="D106" t="s">
        <v>44</v>
      </c>
      <c r="E106" s="3">
        <v>2</v>
      </c>
      <c r="F106" t="s">
        <v>835</v>
      </c>
      <c r="G106" s="6" t="s">
        <v>131</v>
      </c>
      <c r="H106" s="4">
        <v>0</v>
      </c>
      <c r="I106" s="4">
        <v>-2</v>
      </c>
      <c r="J106" s="4">
        <f t="shared" si="1"/>
        <v>57.099999999999994</v>
      </c>
    </row>
    <row r="107" spans="1:10" x14ac:dyDescent="0.25">
      <c r="C107" t="s">
        <v>1046</v>
      </c>
      <c r="D107" t="s">
        <v>12</v>
      </c>
      <c r="E107" s="3">
        <v>2</v>
      </c>
      <c r="F107" t="s">
        <v>794</v>
      </c>
      <c r="G107" s="6" t="s">
        <v>443</v>
      </c>
      <c r="H107" s="4">
        <v>0</v>
      </c>
      <c r="I107" s="4">
        <v>-2</v>
      </c>
      <c r="J107" s="4">
        <f t="shared" si="1"/>
        <v>55.099999999999994</v>
      </c>
    </row>
    <row r="108" spans="1:10" x14ac:dyDescent="0.25">
      <c r="A108" t="s">
        <v>1135</v>
      </c>
      <c r="B108">
        <v>1700</v>
      </c>
      <c r="C108" t="s">
        <v>1136</v>
      </c>
      <c r="D108" t="s">
        <v>12</v>
      </c>
      <c r="E108" s="3">
        <v>2</v>
      </c>
      <c r="F108" t="s">
        <v>1137</v>
      </c>
      <c r="G108" s="5" t="s">
        <v>1155</v>
      </c>
      <c r="H108" s="4">
        <v>3</v>
      </c>
      <c r="I108" s="4">
        <v>0</v>
      </c>
      <c r="J108" s="4">
        <f t="shared" si="1"/>
        <v>58.099999999999994</v>
      </c>
    </row>
    <row r="109" spans="1:10" x14ac:dyDescent="0.25">
      <c r="C109" t="s">
        <v>1138</v>
      </c>
      <c r="D109" t="s">
        <v>12</v>
      </c>
      <c r="E109" s="3">
        <v>2</v>
      </c>
      <c r="F109" t="s">
        <v>1139</v>
      </c>
      <c r="G109" s="6" t="s">
        <v>781</v>
      </c>
      <c r="H109" s="4">
        <v>0</v>
      </c>
      <c r="I109" s="4">
        <v>-2</v>
      </c>
      <c r="J109" s="4">
        <f t="shared" si="1"/>
        <v>56.099999999999994</v>
      </c>
    </row>
    <row r="110" spans="1:10" x14ac:dyDescent="0.25">
      <c r="C110" t="s">
        <v>1140</v>
      </c>
      <c r="D110" t="s">
        <v>16</v>
      </c>
      <c r="E110" s="3">
        <v>1</v>
      </c>
      <c r="F110" t="s">
        <v>1141</v>
      </c>
      <c r="G110" s="6" t="s">
        <v>122</v>
      </c>
      <c r="H110" s="4">
        <v>0</v>
      </c>
      <c r="I110" s="4">
        <v>-1</v>
      </c>
      <c r="J110" s="4">
        <f t="shared" si="1"/>
        <v>55.099999999999994</v>
      </c>
    </row>
    <row r="111" spans="1:10" x14ac:dyDescent="0.25">
      <c r="C111" t="s">
        <v>1142</v>
      </c>
      <c r="D111" t="s">
        <v>16</v>
      </c>
      <c r="E111" s="3">
        <v>1</v>
      </c>
      <c r="F111" t="s">
        <v>1143</v>
      </c>
      <c r="G111" s="5" t="s">
        <v>797</v>
      </c>
      <c r="H111" s="4">
        <v>50</v>
      </c>
      <c r="I111" s="4">
        <v>0</v>
      </c>
      <c r="J111" s="4">
        <f t="shared" si="1"/>
        <v>105.1</v>
      </c>
    </row>
    <row r="112" spans="1:10" x14ac:dyDescent="0.25">
      <c r="B112">
        <v>1430</v>
      </c>
      <c r="C112" t="s">
        <v>1144</v>
      </c>
      <c r="D112" t="s">
        <v>16</v>
      </c>
      <c r="E112" s="3">
        <v>1</v>
      </c>
      <c r="F112" t="s">
        <v>403</v>
      </c>
      <c r="G112" s="5" t="s">
        <v>442</v>
      </c>
      <c r="H112" s="4">
        <v>14</v>
      </c>
      <c r="I112" s="4">
        <v>0</v>
      </c>
      <c r="J112" s="4">
        <f t="shared" si="1"/>
        <v>119.1</v>
      </c>
    </row>
    <row r="113" spans="1:11" x14ac:dyDescent="0.25">
      <c r="B113">
        <v>1540</v>
      </c>
      <c r="C113" t="s">
        <v>1145</v>
      </c>
      <c r="D113" t="s">
        <v>16</v>
      </c>
      <c r="E113" s="3">
        <v>1</v>
      </c>
      <c r="F113" t="s">
        <v>533</v>
      </c>
      <c r="G113" s="5" t="s">
        <v>817</v>
      </c>
      <c r="H113" s="4">
        <v>20</v>
      </c>
      <c r="I113" s="4">
        <v>0</v>
      </c>
      <c r="J113" s="4">
        <f t="shared" si="1"/>
        <v>139.1</v>
      </c>
    </row>
    <row r="114" spans="1:11" x14ac:dyDescent="0.25">
      <c r="C114" t="s">
        <v>1146</v>
      </c>
      <c r="D114" t="s">
        <v>721</v>
      </c>
      <c r="E114" s="3">
        <v>0.5</v>
      </c>
      <c r="F114" t="s">
        <v>1147</v>
      </c>
      <c r="G114" t="s">
        <v>798</v>
      </c>
      <c r="H114" s="4">
        <v>0</v>
      </c>
      <c r="I114" s="4">
        <v>-0.5</v>
      </c>
      <c r="J114" s="4">
        <f t="shared" si="1"/>
        <v>138.6</v>
      </c>
    </row>
    <row r="115" spans="1:11" x14ac:dyDescent="0.25">
      <c r="C115" t="s">
        <v>1148</v>
      </c>
      <c r="D115" t="s">
        <v>721</v>
      </c>
      <c r="E115" s="3">
        <v>0.5</v>
      </c>
      <c r="F115" t="s">
        <v>1149</v>
      </c>
      <c r="G115" t="s">
        <v>1154</v>
      </c>
      <c r="H115" s="4">
        <v>0</v>
      </c>
      <c r="I115" s="4">
        <v>-0.5</v>
      </c>
      <c r="J115" s="4">
        <f t="shared" si="1"/>
        <v>138.1</v>
      </c>
    </row>
    <row r="116" spans="1:11" x14ac:dyDescent="0.25">
      <c r="B116">
        <v>1620</v>
      </c>
      <c r="C116" t="s">
        <v>1150</v>
      </c>
      <c r="D116" t="s">
        <v>16</v>
      </c>
      <c r="E116" s="3">
        <v>1</v>
      </c>
      <c r="F116" t="s">
        <v>403</v>
      </c>
      <c r="G116" t="s">
        <v>360</v>
      </c>
      <c r="H116" s="4">
        <v>0</v>
      </c>
      <c r="I116" s="4">
        <v>-1</v>
      </c>
      <c r="J116" s="4">
        <f t="shared" si="1"/>
        <v>137.1</v>
      </c>
    </row>
    <row r="117" spans="1:11" x14ac:dyDescent="0.25">
      <c r="C117" t="s">
        <v>1151</v>
      </c>
      <c r="D117" t="s">
        <v>16</v>
      </c>
      <c r="E117" s="3">
        <v>1</v>
      </c>
      <c r="F117" t="s">
        <v>495</v>
      </c>
      <c r="G117" t="s">
        <v>727</v>
      </c>
      <c r="H117" s="4">
        <v>0</v>
      </c>
      <c r="I117" s="4">
        <v>-1</v>
      </c>
      <c r="J117" s="4">
        <f t="shared" si="1"/>
        <v>136.1</v>
      </c>
    </row>
    <row r="118" spans="1:11" x14ac:dyDescent="0.25">
      <c r="C118" t="s">
        <v>1152</v>
      </c>
      <c r="D118" t="s">
        <v>721</v>
      </c>
      <c r="E118" s="3">
        <v>0.5</v>
      </c>
      <c r="F118" t="s">
        <v>723</v>
      </c>
      <c r="G118" t="s">
        <v>800</v>
      </c>
      <c r="H118" s="4">
        <v>0</v>
      </c>
      <c r="I118" s="4">
        <v>-0.5</v>
      </c>
      <c r="J118" s="4">
        <f t="shared" si="1"/>
        <v>135.6</v>
      </c>
    </row>
    <row r="119" spans="1:11" x14ac:dyDescent="0.25">
      <c r="C119" t="s">
        <v>1153</v>
      </c>
      <c r="D119" t="s">
        <v>721</v>
      </c>
      <c r="E119" s="3">
        <v>0.5</v>
      </c>
      <c r="F119" t="s">
        <v>723</v>
      </c>
      <c r="G119" t="s">
        <v>122</v>
      </c>
      <c r="H119" s="4">
        <v>0</v>
      </c>
      <c r="I119" s="4">
        <v>-0.5</v>
      </c>
      <c r="J119" s="4">
        <f t="shared" si="1"/>
        <v>135.1</v>
      </c>
      <c r="K119" s="5" t="s">
        <v>1156</v>
      </c>
    </row>
    <row r="120" spans="1:11" x14ac:dyDescent="0.25">
      <c r="A120" t="s">
        <v>1204</v>
      </c>
      <c r="B120">
        <v>1350</v>
      </c>
      <c r="C120" t="s">
        <v>1205</v>
      </c>
      <c r="D120" t="s">
        <v>16</v>
      </c>
      <c r="E120" s="3">
        <v>1</v>
      </c>
      <c r="F120" t="s">
        <v>517</v>
      </c>
      <c r="G120" s="5" t="s">
        <v>442</v>
      </c>
      <c r="H120" s="4">
        <v>8</v>
      </c>
      <c r="I120" s="4">
        <v>0</v>
      </c>
      <c r="J120" s="4">
        <f t="shared" si="1"/>
        <v>143.1</v>
      </c>
    </row>
    <row r="121" spans="1:11" x14ac:dyDescent="0.25">
      <c r="A121" t="s">
        <v>1203</v>
      </c>
      <c r="C121" t="s">
        <v>1206</v>
      </c>
      <c r="D121" t="s">
        <v>16</v>
      </c>
      <c r="E121" s="3">
        <v>1</v>
      </c>
      <c r="F121" t="s">
        <v>414</v>
      </c>
      <c r="G121" t="s">
        <v>233</v>
      </c>
      <c r="H121" s="4">
        <v>0</v>
      </c>
      <c r="I121" s="4">
        <v>-1</v>
      </c>
      <c r="J121" s="4">
        <f t="shared" si="1"/>
        <v>142.1</v>
      </c>
    </row>
    <row r="122" spans="1:11" x14ac:dyDescent="0.25">
      <c r="B122">
        <v>1500</v>
      </c>
      <c r="C122" t="s">
        <v>1152</v>
      </c>
      <c r="D122" t="s">
        <v>16</v>
      </c>
      <c r="E122" s="3">
        <v>1</v>
      </c>
      <c r="F122" t="s">
        <v>417</v>
      </c>
      <c r="G122" t="s">
        <v>113</v>
      </c>
      <c r="H122" s="4">
        <v>0</v>
      </c>
      <c r="I122" s="4">
        <v>-1</v>
      </c>
      <c r="J122" s="4">
        <f t="shared" si="1"/>
        <v>141.1</v>
      </c>
    </row>
    <row r="123" spans="1:11" x14ac:dyDescent="0.25">
      <c r="B123">
        <v>1645</v>
      </c>
      <c r="C123" t="s">
        <v>1207</v>
      </c>
      <c r="D123" t="s">
        <v>12</v>
      </c>
      <c r="E123" s="3">
        <v>2</v>
      </c>
      <c r="F123" t="s">
        <v>1208</v>
      </c>
      <c r="G123" s="5" t="s">
        <v>321</v>
      </c>
      <c r="H123" s="4">
        <v>0.4</v>
      </c>
      <c r="I123" s="4">
        <v>0</v>
      </c>
      <c r="J123" s="4">
        <f t="shared" si="1"/>
        <v>141.5</v>
      </c>
    </row>
    <row r="124" spans="1:11" x14ac:dyDescent="0.25">
      <c r="B124">
        <v>1715</v>
      </c>
      <c r="C124" t="s">
        <v>1209</v>
      </c>
      <c r="D124" t="s">
        <v>721</v>
      </c>
      <c r="E124" s="3">
        <v>0.5</v>
      </c>
      <c r="F124" t="s">
        <v>403</v>
      </c>
      <c r="G124" t="s">
        <v>165</v>
      </c>
      <c r="H124" s="4">
        <v>0</v>
      </c>
      <c r="I124" s="4">
        <v>-0.5</v>
      </c>
      <c r="J124" s="4">
        <f t="shared" si="1"/>
        <v>141</v>
      </c>
    </row>
    <row r="125" spans="1:11" x14ac:dyDescent="0.25">
      <c r="C125" t="s">
        <v>1210</v>
      </c>
      <c r="D125" t="s">
        <v>721</v>
      </c>
      <c r="E125" s="3">
        <v>0.5</v>
      </c>
      <c r="F125" t="s">
        <v>1211</v>
      </c>
      <c r="G125" t="s">
        <v>501</v>
      </c>
      <c r="H125" s="4">
        <v>0</v>
      </c>
      <c r="I125" s="4">
        <v>-0.5</v>
      </c>
      <c r="J125" s="4">
        <f t="shared" si="1"/>
        <v>140.5</v>
      </c>
    </row>
    <row r="126" spans="1:11" x14ac:dyDescent="0.25">
      <c r="B126">
        <v>1940</v>
      </c>
      <c r="C126" t="s">
        <v>1212</v>
      </c>
      <c r="D126" t="s">
        <v>12</v>
      </c>
      <c r="E126" s="3">
        <v>2</v>
      </c>
      <c r="F126" t="s">
        <v>1213</v>
      </c>
      <c r="G126" t="s">
        <v>121</v>
      </c>
      <c r="H126" s="4">
        <v>0</v>
      </c>
      <c r="I126" s="4">
        <v>-2</v>
      </c>
      <c r="J126" s="4">
        <f t="shared" si="1"/>
        <v>138.5</v>
      </c>
    </row>
    <row r="127" spans="1:11" x14ac:dyDescent="0.25">
      <c r="A127" t="s">
        <v>1214</v>
      </c>
      <c r="B127">
        <v>1425</v>
      </c>
      <c r="C127" t="s">
        <v>1215</v>
      </c>
      <c r="D127" t="s">
        <v>16</v>
      </c>
      <c r="E127" s="3">
        <v>1</v>
      </c>
      <c r="F127" t="s">
        <v>479</v>
      </c>
      <c r="G127" t="s">
        <v>362</v>
      </c>
      <c r="H127" s="4">
        <v>0</v>
      </c>
      <c r="I127" s="4">
        <v>-1</v>
      </c>
      <c r="J127" s="4">
        <f t="shared" si="1"/>
        <v>137.5</v>
      </c>
    </row>
    <row r="128" spans="1:11" x14ac:dyDescent="0.25">
      <c r="B128">
        <v>1535</v>
      </c>
      <c r="C128" t="s">
        <v>1216</v>
      </c>
      <c r="D128" t="s">
        <v>16</v>
      </c>
      <c r="E128" s="3">
        <v>1</v>
      </c>
      <c r="F128" t="s">
        <v>433</v>
      </c>
      <c r="G128" t="s">
        <v>136</v>
      </c>
      <c r="H128" s="4">
        <v>0</v>
      </c>
      <c r="I128" s="4">
        <v>-1</v>
      </c>
      <c r="J128" s="4">
        <f t="shared" si="1"/>
        <v>136.5</v>
      </c>
    </row>
    <row r="129" spans="1:10" x14ac:dyDescent="0.25">
      <c r="B129">
        <v>1645</v>
      </c>
      <c r="C129" t="s">
        <v>1217</v>
      </c>
      <c r="D129" t="s">
        <v>16</v>
      </c>
      <c r="E129" s="3">
        <v>1</v>
      </c>
      <c r="F129" t="s">
        <v>530</v>
      </c>
      <c r="G129" s="5" t="s">
        <v>1221</v>
      </c>
      <c r="H129" s="4">
        <v>11</v>
      </c>
      <c r="I129" s="4">
        <v>0</v>
      </c>
      <c r="J129" s="4">
        <f t="shared" si="1"/>
        <v>147.5</v>
      </c>
    </row>
    <row r="130" spans="1:10" x14ac:dyDescent="0.25">
      <c r="B130">
        <v>1755</v>
      </c>
      <c r="C130" t="s">
        <v>920</v>
      </c>
      <c r="D130" t="s">
        <v>16</v>
      </c>
      <c r="E130" s="3">
        <v>1</v>
      </c>
      <c r="F130" t="s">
        <v>433</v>
      </c>
      <c r="G130" s="5" t="s">
        <v>169</v>
      </c>
      <c r="H130" s="4">
        <v>7</v>
      </c>
      <c r="I130" s="4">
        <v>0</v>
      </c>
      <c r="J130" s="4">
        <f t="shared" si="1"/>
        <v>154.5</v>
      </c>
    </row>
    <row r="131" spans="1:10" x14ac:dyDescent="0.25">
      <c r="C131" t="s">
        <v>1218</v>
      </c>
      <c r="D131" t="s">
        <v>692</v>
      </c>
      <c r="E131" s="3">
        <v>3</v>
      </c>
      <c r="F131" t="s">
        <v>1219</v>
      </c>
      <c r="G131" t="s">
        <v>122</v>
      </c>
      <c r="H131" s="4">
        <v>0</v>
      </c>
      <c r="I131" s="4">
        <v>-3</v>
      </c>
      <c r="J131" s="4">
        <f t="shared" si="1"/>
        <v>151.5</v>
      </c>
    </row>
    <row r="132" spans="1:10" x14ac:dyDescent="0.25">
      <c r="C132" t="s">
        <v>999</v>
      </c>
      <c r="D132" t="s">
        <v>12</v>
      </c>
      <c r="E132" s="3">
        <v>2</v>
      </c>
      <c r="F132" t="s">
        <v>1220</v>
      </c>
      <c r="G132" s="5" t="s">
        <v>728</v>
      </c>
      <c r="H132" s="4">
        <v>4</v>
      </c>
      <c r="I132" s="4">
        <v>0</v>
      </c>
      <c r="J132" s="4">
        <f t="shared" si="1"/>
        <v>155.5</v>
      </c>
    </row>
    <row r="133" spans="1:10" x14ac:dyDescent="0.25">
      <c r="A133" t="s">
        <v>1222</v>
      </c>
      <c r="B133">
        <v>1350</v>
      </c>
      <c r="C133" t="s">
        <v>1223</v>
      </c>
      <c r="D133" t="s">
        <v>16</v>
      </c>
      <c r="E133" s="3">
        <v>1</v>
      </c>
      <c r="F133" t="s">
        <v>517</v>
      </c>
      <c r="G133" s="6" t="s">
        <v>724</v>
      </c>
      <c r="H133" s="4">
        <v>0</v>
      </c>
      <c r="I133" s="4">
        <v>-1</v>
      </c>
      <c r="J133" s="4">
        <f t="shared" si="1"/>
        <v>154.5</v>
      </c>
    </row>
    <row r="134" spans="1:10" x14ac:dyDescent="0.25">
      <c r="C134" t="s">
        <v>1224</v>
      </c>
      <c r="D134" t="s">
        <v>16</v>
      </c>
      <c r="E134" s="3">
        <v>1</v>
      </c>
      <c r="F134" t="s">
        <v>417</v>
      </c>
      <c r="G134" s="6" t="s">
        <v>141</v>
      </c>
      <c r="H134" s="4">
        <v>0</v>
      </c>
      <c r="I134" s="4">
        <v>-1</v>
      </c>
      <c r="J134" s="4">
        <f t="shared" si="1"/>
        <v>153.5</v>
      </c>
    </row>
    <row r="135" spans="1:10" x14ac:dyDescent="0.25">
      <c r="B135">
        <v>1425</v>
      </c>
      <c r="C135" t="s">
        <v>1225</v>
      </c>
      <c r="D135" t="s">
        <v>16</v>
      </c>
      <c r="E135" s="3">
        <v>1</v>
      </c>
      <c r="F135" t="s">
        <v>433</v>
      </c>
      <c r="G135" s="6" t="s">
        <v>136</v>
      </c>
      <c r="H135" s="4">
        <v>0</v>
      </c>
      <c r="I135" s="4">
        <v>-1</v>
      </c>
      <c r="J135" s="4">
        <f t="shared" si="1"/>
        <v>152.5</v>
      </c>
    </row>
    <row r="136" spans="1:10" x14ac:dyDescent="0.25">
      <c r="B136">
        <v>1535</v>
      </c>
      <c r="C136" t="s">
        <v>1131</v>
      </c>
      <c r="D136" t="s">
        <v>16</v>
      </c>
      <c r="E136" s="3">
        <v>1</v>
      </c>
      <c r="F136" t="s">
        <v>1226</v>
      </c>
      <c r="G136" s="6" t="s">
        <v>203</v>
      </c>
      <c r="H136" s="4">
        <v>0</v>
      </c>
      <c r="I136" s="4">
        <v>-1</v>
      </c>
      <c r="J136" s="4">
        <f t="shared" si="1"/>
        <v>151.5</v>
      </c>
    </row>
    <row r="137" spans="1:10" x14ac:dyDescent="0.25">
      <c r="B137">
        <v>1635</v>
      </c>
      <c r="C137" t="s">
        <v>1227</v>
      </c>
      <c r="D137" t="s">
        <v>16</v>
      </c>
      <c r="E137" s="3">
        <v>1</v>
      </c>
      <c r="F137" t="s">
        <v>633</v>
      </c>
      <c r="G137" s="6" t="s">
        <v>133</v>
      </c>
      <c r="H137" s="4">
        <v>0</v>
      </c>
      <c r="I137" s="4">
        <v>-1</v>
      </c>
      <c r="J137" s="4">
        <f t="shared" si="1"/>
        <v>150.5</v>
      </c>
    </row>
    <row r="138" spans="1:10" x14ac:dyDescent="0.25">
      <c r="C138" t="s">
        <v>1228</v>
      </c>
      <c r="D138" t="s">
        <v>16</v>
      </c>
      <c r="E138" s="3">
        <v>1</v>
      </c>
      <c r="F138" t="s">
        <v>403</v>
      </c>
      <c r="G138" s="6" t="s">
        <v>165</v>
      </c>
      <c r="H138" s="4">
        <v>0</v>
      </c>
      <c r="I138" s="4">
        <v>-1</v>
      </c>
      <c r="J138" s="4">
        <f t="shared" ref="J138:J201" si="2">+J137+I138+H138</f>
        <v>149.5</v>
      </c>
    </row>
    <row r="139" spans="1:10" x14ac:dyDescent="0.25">
      <c r="C139" t="s">
        <v>1229</v>
      </c>
      <c r="D139" t="s">
        <v>12</v>
      </c>
      <c r="E139" s="3">
        <v>2</v>
      </c>
      <c r="F139" t="s">
        <v>1230</v>
      </c>
      <c r="G139" s="6" t="s">
        <v>165</v>
      </c>
      <c r="H139" s="4">
        <v>0</v>
      </c>
      <c r="I139" s="4">
        <v>-2</v>
      </c>
      <c r="J139" s="4">
        <f t="shared" si="2"/>
        <v>147.5</v>
      </c>
    </row>
    <row r="140" spans="1:10" x14ac:dyDescent="0.25">
      <c r="A140" t="s">
        <v>1231</v>
      </c>
      <c r="B140">
        <v>1500</v>
      </c>
      <c r="C140" t="s">
        <v>1232</v>
      </c>
      <c r="D140" t="s">
        <v>16</v>
      </c>
      <c r="E140" s="3">
        <v>1</v>
      </c>
      <c r="F140" t="s">
        <v>435</v>
      </c>
      <c r="G140" s="6" t="s">
        <v>136</v>
      </c>
      <c r="H140" s="4">
        <v>0</v>
      </c>
      <c r="I140" s="4">
        <v>-1</v>
      </c>
      <c r="J140" s="4">
        <f t="shared" si="2"/>
        <v>146.5</v>
      </c>
    </row>
    <row r="141" spans="1:10" x14ac:dyDescent="0.25">
      <c r="B141">
        <v>1535</v>
      </c>
      <c r="C141" t="s">
        <v>1233</v>
      </c>
      <c r="D141" t="s">
        <v>16</v>
      </c>
      <c r="E141" s="3">
        <v>1</v>
      </c>
      <c r="F141" t="s">
        <v>517</v>
      </c>
      <c r="G141" s="6" t="s">
        <v>233</v>
      </c>
      <c r="H141" s="4">
        <v>0</v>
      </c>
      <c r="I141" s="4">
        <v>-1</v>
      </c>
      <c r="J141" s="4">
        <f t="shared" si="2"/>
        <v>145.5</v>
      </c>
    </row>
    <row r="142" spans="1:10" x14ac:dyDescent="0.25">
      <c r="B142">
        <v>1640</v>
      </c>
      <c r="C142" t="s">
        <v>1234</v>
      </c>
      <c r="D142" t="s">
        <v>12</v>
      </c>
      <c r="E142" s="3">
        <v>2</v>
      </c>
      <c r="F142" t="s">
        <v>1235</v>
      </c>
      <c r="G142" s="6" t="s">
        <v>326</v>
      </c>
      <c r="H142" s="4">
        <v>0</v>
      </c>
      <c r="I142" s="4">
        <v>-2</v>
      </c>
      <c r="J142" s="4">
        <f t="shared" si="2"/>
        <v>143.5</v>
      </c>
    </row>
    <row r="143" spans="1:10" x14ac:dyDescent="0.25">
      <c r="C143" t="s">
        <v>1132</v>
      </c>
      <c r="D143" t="s">
        <v>12</v>
      </c>
      <c r="E143" s="3">
        <v>2</v>
      </c>
      <c r="F143" t="s">
        <v>1236</v>
      </c>
      <c r="G143" s="6" t="s">
        <v>131</v>
      </c>
      <c r="H143" s="4">
        <v>0</v>
      </c>
      <c r="I143" s="4">
        <v>-2</v>
      </c>
      <c r="J143" s="4">
        <f t="shared" si="2"/>
        <v>141.5</v>
      </c>
    </row>
    <row r="144" spans="1:10" x14ac:dyDescent="0.25">
      <c r="A144" t="s">
        <v>1237</v>
      </c>
      <c r="B144">
        <v>1350</v>
      </c>
      <c r="C144" t="s">
        <v>704</v>
      </c>
      <c r="D144" t="s">
        <v>12</v>
      </c>
      <c r="E144" s="3">
        <v>2</v>
      </c>
      <c r="F144" t="s">
        <v>1238</v>
      </c>
      <c r="G144" s="6" t="s">
        <v>141</v>
      </c>
      <c r="H144" s="4">
        <v>0</v>
      </c>
      <c r="I144" s="4">
        <v>-2</v>
      </c>
      <c r="J144" s="4">
        <f t="shared" si="2"/>
        <v>139.5</v>
      </c>
    </row>
    <row r="145" spans="1:11" x14ac:dyDescent="0.25">
      <c r="C145" t="s">
        <v>1239</v>
      </c>
      <c r="D145" t="s">
        <v>16</v>
      </c>
      <c r="E145" s="3">
        <v>1</v>
      </c>
      <c r="F145" t="s">
        <v>517</v>
      </c>
      <c r="G145" s="6" t="s">
        <v>233</v>
      </c>
      <c r="H145" s="4">
        <v>0</v>
      </c>
      <c r="I145" s="4">
        <v>-1</v>
      </c>
      <c r="J145" s="4">
        <f t="shared" si="2"/>
        <v>138.5</v>
      </c>
    </row>
    <row r="146" spans="1:11" x14ac:dyDescent="0.25">
      <c r="B146">
        <v>1540</v>
      </c>
      <c r="C146" t="s">
        <v>809</v>
      </c>
      <c r="D146" t="s">
        <v>12</v>
      </c>
      <c r="E146" s="3">
        <v>2</v>
      </c>
      <c r="F146" t="s">
        <v>1240</v>
      </c>
      <c r="G146" s="6" t="s">
        <v>124</v>
      </c>
      <c r="H146" s="4">
        <v>0</v>
      </c>
      <c r="I146" s="4">
        <v>-2</v>
      </c>
      <c r="J146" s="4">
        <f t="shared" si="2"/>
        <v>136.5</v>
      </c>
    </row>
    <row r="147" spans="1:11" x14ac:dyDescent="0.25">
      <c r="C147" t="s">
        <v>1241</v>
      </c>
      <c r="D147" t="s">
        <v>12</v>
      </c>
      <c r="E147" s="3">
        <v>2</v>
      </c>
      <c r="F147" t="s">
        <v>1242</v>
      </c>
      <c r="G147" s="6" t="s">
        <v>165</v>
      </c>
      <c r="H147" s="4">
        <v>0</v>
      </c>
      <c r="I147" s="4">
        <v>-2</v>
      </c>
      <c r="J147" s="4">
        <f t="shared" si="2"/>
        <v>134.5</v>
      </c>
    </row>
    <row r="148" spans="1:11" x14ac:dyDescent="0.25">
      <c r="B148">
        <v>1650</v>
      </c>
      <c r="C148" t="s">
        <v>1243</v>
      </c>
      <c r="D148" t="s">
        <v>12</v>
      </c>
      <c r="E148" s="3">
        <v>2</v>
      </c>
      <c r="F148" t="s">
        <v>1244</v>
      </c>
      <c r="G148" s="6" t="s">
        <v>165</v>
      </c>
      <c r="H148" s="4">
        <v>0</v>
      </c>
      <c r="I148" s="4">
        <v>-2</v>
      </c>
      <c r="J148" s="4">
        <f t="shared" si="2"/>
        <v>132.5</v>
      </c>
    </row>
    <row r="149" spans="1:11" x14ac:dyDescent="0.25">
      <c r="B149">
        <v>1725</v>
      </c>
      <c r="C149" t="s">
        <v>1245</v>
      </c>
      <c r="D149" t="s">
        <v>12</v>
      </c>
      <c r="E149" s="3">
        <v>2</v>
      </c>
      <c r="F149" t="s">
        <v>1244</v>
      </c>
      <c r="G149" s="6" t="s">
        <v>124</v>
      </c>
      <c r="H149" s="4">
        <v>0</v>
      </c>
      <c r="I149" s="4">
        <v>-2</v>
      </c>
      <c r="J149" s="4">
        <f t="shared" si="2"/>
        <v>130.5</v>
      </c>
    </row>
    <row r="150" spans="1:11" x14ac:dyDescent="0.25">
      <c r="A150" t="s">
        <v>1248</v>
      </c>
      <c r="B150">
        <v>1525</v>
      </c>
      <c r="C150" t="s">
        <v>1246</v>
      </c>
      <c r="D150" t="s">
        <v>12</v>
      </c>
      <c r="E150" s="3">
        <v>2</v>
      </c>
      <c r="F150" t="s">
        <v>605</v>
      </c>
      <c r="G150" s="6" t="s">
        <v>443</v>
      </c>
      <c r="H150" s="4">
        <v>0</v>
      </c>
      <c r="I150" s="4">
        <v>-2</v>
      </c>
      <c r="J150" s="4">
        <f t="shared" si="2"/>
        <v>128.5</v>
      </c>
    </row>
    <row r="151" spans="1:11" x14ac:dyDescent="0.25">
      <c r="C151" t="s">
        <v>1247</v>
      </c>
      <c r="D151" t="s">
        <v>16</v>
      </c>
      <c r="E151" s="3">
        <v>1</v>
      </c>
      <c r="F151" t="s">
        <v>414</v>
      </c>
      <c r="G151" s="6" t="s">
        <v>165</v>
      </c>
      <c r="H151" s="4">
        <v>0</v>
      </c>
      <c r="I151" s="4">
        <v>-1</v>
      </c>
      <c r="J151" s="4">
        <f t="shared" si="2"/>
        <v>127.5</v>
      </c>
    </row>
    <row r="152" spans="1:11" x14ac:dyDescent="0.25">
      <c r="B152">
        <v>1635</v>
      </c>
      <c r="C152" t="s">
        <v>80</v>
      </c>
      <c r="D152" t="s">
        <v>16</v>
      </c>
      <c r="E152" s="3">
        <v>1</v>
      </c>
      <c r="F152" t="s">
        <v>433</v>
      </c>
      <c r="G152" s="6" t="s">
        <v>657</v>
      </c>
      <c r="H152" s="4">
        <v>0</v>
      </c>
      <c r="I152" s="4">
        <v>-1</v>
      </c>
      <c r="J152" s="4">
        <f t="shared" si="2"/>
        <v>126.5</v>
      </c>
    </row>
    <row r="153" spans="1:11" x14ac:dyDescent="0.25">
      <c r="B153">
        <v>1410</v>
      </c>
      <c r="C153" t="s">
        <v>1249</v>
      </c>
      <c r="D153" t="s">
        <v>16</v>
      </c>
      <c r="E153" s="3">
        <v>1</v>
      </c>
      <c r="F153" t="s">
        <v>512</v>
      </c>
      <c r="G153" s="6" t="s">
        <v>657</v>
      </c>
      <c r="H153" s="4">
        <v>0</v>
      </c>
      <c r="I153" s="4">
        <v>-1</v>
      </c>
      <c r="J153" s="4">
        <f t="shared" si="2"/>
        <v>125.5</v>
      </c>
    </row>
    <row r="154" spans="1:11" x14ac:dyDescent="0.25">
      <c r="B154">
        <v>1605</v>
      </c>
      <c r="C154" t="s">
        <v>1250</v>
      </c>
      <c r="D154" t="s">
        <v>16</v>
      </c>
      <c r="E154" s="3">
        <v>1</v>
      </c>
      <c r="F154" t="s">
        <v>479</v>
      </c>
      <c r="G154" s="6" t="s">
        <v>269</v>
      </c>
      <c r="H154" s="4">
        <v>0</v>
      </c>
      <c r="I154" s="4">
        <v>-1</v>
      </c>
      <c r="J154" s="4">
        <f t="shared" si="2"/>
        <v>124.5</v>
      </c>
      <c r="K154" s="5" t="s">
        <v>1251</v>
      </c>
    </row>
    <row r="155" spans="1:11" x14ac:dyDescent="0.25">
      <c r="A155" t="s">
        <v>1270</v>
      </c>
      <c r="B155">
        <v>1355</v>
      </c>
      <c r="C155" t="s">
        <v>986</v>
      </c>
      <c r="D155" t="s">
        <v>12</v>
      </c>
      <c r="E155" s="3">
        <v>2</v>
      </c>
      <c r="F155" t="s">
        <v>1072</v>
      </c>
      <c r="G155" s="6" t="s">
        <v>165</v>
      </c>
      <c r="H155" s="4">
        <v>0</v>
      </c>
      <c r="I155" s="4">
        <v>-2</v>
      </c>
      <c r="J155" s="4">
        <f t="shared" si="2"/>
        <v>122.5</v>
      </c>
    </row>
    <row r="156" spans="1:11" x14ac:dyDescent="0.25">
      <c r="A156" t="s">
        <v>1271</v>
      </c>
      <c r="C156" t="s">
        <v>1070</v>
      </c>
      <c r="D156" t="s">
        <v>16</v>
      </c>
      <c r="E156" s="3">
        <v>1</v>
      </c>
      <c r="F156" t="s">
        <v>533</v>
      </c>
      <c r="G156" s="6" t="s">
        <v>141</v>
      </c>
      <c r="H156" s="4">
        <v>0</v>
      </c>
      <c r="I156" s="4">
        <v>-1</v>
      </c>
      <c r="J156" s="4">
        <f t="shared" si="2"/>
        <v>121.5</v>
      </c>
    </row>
    <row r="157" spans="1:11" x14ac:dyDescent="0.25">
      <c r="B157">
        <v>1425</v>
      </c>
      <c r="C157" t="s">
        <v>1272</v>
      </c>
      <c r="D157" t="s">
        <v>721</v>
      </c>
      <c r="E157" s="3">
        <v>0.5</v>
      </c>
      <c r="F157" t="s">
        <v>1019</v>
      </c>
      <c r="G157" s="6" t="s">
        <v>909</v>
      </c>
      <c r="H157" s="4">
        <v>0</v>
      </c>
      <c r="I157" s="4">
        <v>-0.5</v>
      </c>
      <c r="J157" s="4">
        <f t="shared" si="2"/>
        <v>121</v>
      </c>
    </row>
    <row r="158" spans="1:11" x14ac:dyDescent="0.25">
      <c r="C158" t="s">
        <v>1273</v>
      </c>
      <c r="D158" t="s">
        <v>721</v>
      </c>
      <c r="E158" s="3">
        <v>0.5</v>
      </c>
      <c r="F158" t="s">
        <v>495</v>
      </c>
      <c r="G158" s="6" t="s">
        <v>233</v>
      </c>
      <c r="H158" s="4">
        <v>0</v>
      </c>
      <c r="I158" s="4">
        <v>-0.5</v>
      </c>
      <c r="J158" s="4">
        <f t="shared" si="2"/>
        <v>120.5</v>
      </c>
    </row>
    <row r="159" spans="1:11" x14ac:dyDescent="0.25">
      <c r="B159">
        <v>1500</v>
      </c>
      <c r="C159" t="s">
        <v>1274</v>
      </c>
      <c r="D159" t="s">
        <v>16</v>
      </c>
      <c r="E159" s="3">
        <v>1</v>
      </c>
      <c r="F159" t="s">
        <v>495</v>
      </c>
      <c r="G159" s="5" t="s">
        <v>169</v>
      </c>
      <c r="H159" s="4">
        <v>16</v>
      </c>
      <c r="I159" s="4">
        <v>0</v>
      </c>
      <c r="J159" s="4">
        <f t="shared" si="2"/>
        <v>136.5</v>
      </c>
    </row>
    <row r="160" spans="1:11" x14ac:dyDescent="0.25">
      <c r="B160">
        <v>1535</v>
      </c>
      <c r="C160" t="s">
        <v>1275</v>
      </c>
      <c r="D160" t="s">
        <v>12</v>
      </c>
      <c r="E160" s="3">
        <v>2</v>
      </c>
      <c r="F160" t="s">
        <v>414</v>
      </c>
      <c r="G160" s="6" t="s">
        <v>131</v>
      </c>
      <c r="H160" s="4">
        <v>0</v>
      </c>
      <c r="I160" s="4">
        <v>-2</v>
      </c>
      <c r="J160" s="4">
        <f t="shared" si="2"/>
        <v>134.5</v>
      </c>
    </row>
    <row r="161" spans="1:10" x14ac:dyDescent="0.25">
      <c r="B161">
        <v>1615</v>
      </c>
      <c r="C161" t="s">
        <v>1276</v>
      </c>
      <c r="D161" t="s">
        <v>12</v>
      </c>
      <c r="E161" s="3">
        <v>2</v>
      </c>
      <c r="F161" t="s">
        <v>1277</v>
      </c>
      <c r="G161" s="6" t="s">
        <v>558</v>
      </c>
      <c r="H161" s="4">
        <v>0</v>
      </c>
      <c r="I161" s="4">
        <v>-2</v>
      </c>
      <c r="J161" s="4">
        <f t="shared" si="2"/>
        <v>132.5</v>
      </c>
    </row>
    <row r="162" spans="1:10" x14ac:dyDescent="0.25">
      <c r="A162" t="s">
        <v>1278</v>
      </c>
      <c r="B162">
        <v>1425</v>
      </c>
      <c r="C162" t="s">
        <v>1279</v>
      </c>
      <c r="D162" t="s">
        <v>721</v>
      </c>
      <c r="E162" s="3">
        <v>0.5</v>
      </c>
      <c r="F162" t="s">
        <v>517</v>
      </c>
      <c r="G162" s="6" t="s">
        <v>130</v>
      </c>
      <c r="H162" s="4">
        <v>0</v>
      </c>
      <c r="I162" s="4">
        <v>-0.5</v>
      </c>
      <c r="J162" s="4">
        <f t="shared" si="2"/>
        <v>132</v>
      </c>
    </row>
    <row r="163" spans="1:10" x14ac:dyDescent="0.25">
      <c r="B163">
        <v>1500</v>
      </c>
      <c r="C163" t="s">
        <v>1280</v>
      </c>
      <c r="D163" t="s">
        <v>692</v>
      </c>
      <c r="E163" s="3">
        <v>3</v>
      </c>
      <c r="F163" t="s">
        <v>1281</v>
      </c>
      <c r="G163" s="5" t="s">
        <v>218</v>
      </c>
      <c r="H163" s="4">
        <v>1.5</v>
      </c>
      <c r="I163" s="4">
        <v>0</v>
      </c>
      <c r="J163" s="4">
        <f t="shared" si="2"/>
        <v>133.5</v>
      </c>
    </row>
    <row r="164" spans="1:10" x14ac:dyDescent="0.25">
      <c r="C164" t="s">
        <v>1282</v>
      </c>
      <c r="D164" t="s">
        <v>721</v>
      </c>
      <c r="E164" s="3">
        <v>0.5</v>
      </c>
      <c r="F164" t="s">
        <v>1019</v>
      </c>
      <c r="G164" s="6" t="s">
        <v>122</v>
      </c>
      <c r="H164" s="4">
        <v>0</v>
      </c>
      <c r="I164" s="4">
        <v>-0.5</v>
      </c>
      <c r="J164" s="4">
        <f t="shared" si="2"/>
        <v>133</v>
      </c>
    </row>
    <row r="165" spans="1:10" x14ac:dyDescent="0.25">
      <c r="B165">
        <v>1535</v>
      </c>
      <c r="C165" t="s">
        <v>1283</v>
      </c>
      <c r="D165" t="s">
        <v>16</v>
      </c>
      <c r="E165" s="3">
        <v>1</v>
      </c>
      <c r="F165" t="s">
        <v>425</v>
      </c>
      <c r="G165" s="6" t="s">
        <v>222</v>
      </c>
      <c r="H165" s="4">
        <v>0</v>
      </c>
      <c r="I165" s="4">
        <v>-1</v>
      </c>
      <c r="J165" s="4">
        <f t="shared" si="2"/>
        <v>132</v>
      </c>
    </row>
    <row r="166" spans="1:10" x14ac:dyDescent="0.25">
      <c r="B166">
        <v>1650</v>
      </c>
      <c r="C166" t="s">
        <v>1284</v>
      </c>
      <c r="D166" t="s">
        <v>12</v>
      </c>
      <c r="E166" s="3">
        <v>2</v>
      </c>
      <c r="F166" t="s">
        <v>1285</v>
      </c>
      <c r="G166" s="6" t="s">
        <v>251</v>
      </c>
      <c r="H166" s="4">
        <v>0</v>
      </c>
      <c r="I166" s="4">
        <v>-2</v>
      </c>
      <c r="J166" s="4">
        <f t="shared" si="2"/>
        <v>130</v>
      </c>
    </row>
    <row r="167" spans="1:10" x14ac:dyDescent="0.25">
      <c r="C167" t="s">
        <v>1286</v>
      </c>
      <c r="D167" t="s">
        <v>16</v>
      </c>
      <c r="E167" s="3">
        <v>1</v>
      </c>
      <c r="F167" t="s">
        <v>414</v>
      </c>
      <c r="G167" s="6" t="s">
        <v>222</v>
      </c>
      <c r="H167" s="4">
        <v>0</v>
      </c>
      <c r="I167" s="4">
        <v>-1</v>
      </c>
      <c r="J167" s="4">
        <f t="shared" si="2"/>
        <v>129</v>
      </c>
    </row>
    <row r="168" spans="1:10" x14ac:dyDescent="0.25">
      <c r="A168" t="s">
        <v>1287</v>
      </c>
      <c r="B168">
        <v>1355</v>
      </c>
      <c r="C168" t="s">
        <v>1288</v>
      </c>
      <c r="D168" t="s">
        <v>12</v>
      </c>
      <c r="E168" s="3">
        <v>2</v>
      </c>
      <c r="F168" t="s">
        <v>1219</v>
      </c>
      <c r="G168" s="5" t="s">
        <v>1292</v>
      </c>
      <c r="H168" s="4">
        <v>2</v>
      </c>
      <c r="I168" s="4">
        <v>0</v>
      </c>
      <c r="J168" s="4">
        <f t="shared" si="2"/>
        <v>131</v>
      </c>
    </row>
    <row r="169" spans="1:10" x14ac:dyDescent="0.25">
      <c r="C169" t="s">
        <v>1289</v>
      </c>
      <c r="D169" t="s">
        <v>16</v>
      </c>
      <c r="E169" s="3">
        <v>1</v>
      </c>
      <c r="F169" t="s">
        <v>414</v>
      </c>
      <c r="G169" s="6" t="s">
        <v>222</v>
      </c>
      <c r="H169" s="4">
        <v>0</v>
      </c>
      <c r="I169" s="4">
        <v>-1</v>
      </c>
      <c r="J169" s="4">
        <f t="shared" si="2"/>
        <v>130</v>
      </c>
    </row>
    <row r="170" spans="1:10" x14ac:dyDescent="0.25">
      <c r="B170">
        <v>1535</v>
      </c>
      <c r="C170" t="s">
        <v>1025</v>
      </c>
      <c r="D170" t="s">
        <v>721</v>
      </c>
      <c r="E170" s="3">
        <v>0.5</v>
      </c>
      <c r="F170" t="s">
        <v>471</v>
      </c>
      <c r="G170" s="6" t="s">
        <v>526</v>
      </c>
      <c r="H170" s="4">
        <v>0</v>
      </c>
      <c r="I170" s="4">
        <v>-0.5</v>
      </c>
      <c r="J170" s="4">
        <f t="shared" si="2"/>
        <v>129.5</v>
      </c>
    </row>
    <row r="171" spans="1:10" x14ac:dyDescent="0.25">
      <c r="C171" t="s">
        <v>275</v>
      </c>
      <c r="D171" t="s">
        <v>721</v>
      </c>
      <c r="E171" s="3">
        <v>0.5</v>
      </c>
      <c r="F171" t="s">
        <v>1019</v>
      </c>
      <c r="G171" s="6" t="s">
        <v>122</v>
      </c>
      <c r="H171" s="4">
        <v>0</v>
      </c>
      <c r="I171" s="4">
        <v>-0.5</v>
      </c>
      <c r="J171" s="4">
        <f t="shared" si="2"/>
        <v>129</v>
      </c>
    </row>
    <row r="172" spans="1:10" x14ac:dyDescent="0.25">
      <c r="B172">
        <v>1650</v>
      </c>
      <c r="C172" t="s">
        <v>1290</v>
      </c>
      <c r="D172" t="s">
        <v>16</v>
      </c>
      <c r="E172" s="3">
        <v>1</v>
      </c>
      <c r="F172" t="s">
        <v>403</v>
      </c>
      <c r="G172" s="6" t="s">
        <v>506</v>
      </c>
      <c r="H172" s="4">
        <v>0</v>
      </c>
      <c r="I172" s="4">
        <v>-1</v>
      </c>
      <c r="J172" s="4">
        <f t="shared" si="2"/>
        <v>128</v>
      </c>
    </row>
    <row r="173" spans="1:10" x14ac:dyDescent="0.25">
      <c r="C173" t="s">
        <v>1291</v>
      </c>
      <c r="D173" t="s">
        <v>16</v>
      </c>
      <c r="E173" s="3">
        <v>1</v>
      </c>
      <c r="F173" t="s">
        <v>530</v>
      </c>
      <c r="G173" s="6" t="s">
        <v>558</v>
      </c>
      <c r="H173" s="4">
        <v>0</v>
      </c>
      <c r="I173" s="4">
        <v>-1</v>
      </c>
      <c r="J173" s="4">
        <f t="shared" si="2"/>
        <v>127</v>
      </c>
    </row>
    <row r="174" spans="1:10" x14ac:dyDescent="0.25">
      <c r="A174" t="s">
        <v>1248</v>
      </c>
      <c r="B174" t="s">
        <v>1293</v>
      </c>
      <c r="C174" t="s">
        <v>64</v>
      </c>
      <c r="D174" t="s">
        <v>12</v>
      </c>
      <c r="E174" s="3">
        <v>2</v>
      </c>
      <c r="F174" t="s">
        <v>1294</v>
      </c>
      <c r="G174" s="5" t="s">
        <v>219</v>
      </c>
      <c r="H174" s="4">
        <v>16.8</v>
      </c>
      <c r="I174" s="4">
        <v>0</v>
      </c>
      <c r="J174" s="4">
        <f t="shared" si="2"/>
        <v>143.80000000000001</v>
      </c>
    </row>
    <row r="175" spans="1:10" x14ac:dyDescent="0.25">
      <c r="A175" t="s">
        <v>1295</v>
      </c>
      <c r="B175" t="s">
        <v>1296</v>
      </c>
      <c r="C175" t="s">
        <v>1198</v>
      </c>
      <c r="D175" t="s">
        <v>16</v>
      </c>
      <c r="E175" s="3">
        <v>1</v>
      </c>
      <c r="F175" t="s">
        <v>479</v>
      </c>
      <c r="G175" s="6" t="s">
        <v>115</v>
      </c>
      <c r="H175" s="4">
        <v>0</v>
      </c>
      <c r="I175" s="4">
        <v>-1</v>
      </c>
      <c r="J175" s="4">
        <f t="shared" si="2"/>
        <v>142.80000000000001</v>
      </c>
    </row>
    <row r="176" spans="1:10" x14ac:dyDescent="0.25">
      <c r="C176" t="s">
        <v>1297</v>
      </c>
      <c r="D176" t="s">
        <v>16</v>
      </c>
      <c r="E176" s="3">
        <v>1</v>
      </c>
      <c r="F176" t="s">
        <v>471</v>
      </c>
      <c r="G176" s="6" t="s">
        <v>751</v>
      </c>
      <c r="H176" s="4">
        <v>0</v>
      </c>
      <c r="I176" s="4">
        <v>-1</v>
      </c>
      <c r="J176" s="4">
        <f t="shared" si="2"/>
        <v>141.80000000000001</v>
      </c>
    </row>
    <row r="177" spans="1:11" x14ac:dyDescent="0.25">
      <c r="A177" t="s">
        <v>1298</v>
      </c>
      <c r="B177">
        <v>1350</v>
      </c>
      <c r="C177" t="s">
        <v>983</v>
      </c>
      <c r="D177" t="s">
        <v>721</v>
      </c>
      <c r="E177" s="3">
        <v>0.5</v>
      </c>
      <c r="F177" t="s">
        <v>533</v>
      </c>
      <c r="G177" s="6" t="s">
        <v>694</v>
      </c>
      <c r="H177" s="4">
        <v>0</v>
      </c>
      <c r="I177" s="4">
        <v>-0.5</v>
      </c>
      <c r="J177" s="4">
        <f t="shared" si="2"/>
        <v>141.30000000000001</v>
      </c>
    </row>
    <row r="178" spans="1:11" x14ac:dyDescent="0.25">
      <c r="B178">
        <v>1425</v>
      </c>
      <c r="C178" t="s">
        <v>1299</v>
      </c>
      <c r="D178" t="s">
        <v>721</v>
      </c>
      <c r="E178" s="3">
        <v>0.5</v>
      </c>
      <c r="F178" t="s">
        <v>471</v>
      </c>
      <c r="G178" s="6" t="s">
        <v>141</v>
      </c>
      <c r="H178" s="4">
        <v>0</v>
      </c>
      <c r="I178" s="4">
        <v>-0.5</v>
      </c>
      <c r="J178" s="4">
        <f t="shared" si="2"/>
        <v>140.80000000000001</v>
      </c>
    </row>
    <row r="179" spans="1:11" x14ac:dyDescent="0.25">
      <c r="B179">
        <v>1500</v>
      </c>
      <c r="C179" t="s">
        <v>1300</v>
      </c>
      <c r="D179" t="s">
        <v>721</v>
      </c>
      <c r="E179" s="3">
        <v>0.5</v>
      </c>
      <c r="F179" t="s">
        <v>471</v>
      </c>
      <c r="G179" s="6" t="s">
        <v>129</v>
      </c>
      <c r="H179" s="4">
        <v>0</v>
      </c>
      <c r="I179" s="4">
        <v>-0.5</v>
      </c>
      <c r="J179" s="4">
        <f t="shared" si="2"/>
        <v>140.30000000000001</v>
      </c>
    </row>
    <row r="180" spans="1:11" x14ac:dyDescent="0.25">
      <c r="B180">
        <v>1540</v>
      </c>
      <c r="C180" t="s">
        <v>1301</v>
      </c>
      <c r="D180" t="s">
        <v>721</v>
      </c>
      <c r="E180" s="3">
        <v>0.5</v>
      </c>
      <c r="F180" t="s">
        <v>476</v>
      </c>
      <c r="G180" s="6" t="s">
        <v>326</v>
      </c>
      <c r="H180" s="4">
        <v>0</v>
      </c>
      <c r="I180" s="4">
        <v>-0.5</v>
      </c>
      <c r="J180" s="4">
        <f t="shared" si="2"/>
        <v>139.80000000000001</v>
      </c>
    </row>
    <row r="181" spans="1:11" x14ac:dyDescent="0.25">
      <c r="C181" t="s">
        <v>1302</v>
      </c>
      <c r="D181" t="s">
        <v>721</v>
      </c>
      <c r="E181" s="3">
        <v>0.5</v>
      </c>
      <c r="F181" t="s">
        <v>476</v>
      </c>
      <c r="G181" s="6" t="s">
        <v>326</v>
      </c>
      <c r="H181" s="4">
        <v>0</v>
      </c>
      <c r="I181" s="4">
        <v>-0.5</v>
      </c>
      <c r="J181" s="4">
        <f t="shared" si="2"/>
        <v>139.30000000000001</v>
      </c>
    </row>
    <row r="182" spans="1:11" x14ac:dyDescent="0.25">
      <c r="B182">
        <v>1650</v>
      </c>
      <c r="C182" t="s">
        <v>1206</v>
      </c>
      <c r="D182" t="s">
        <v>16</v>
      </c>
      <c r="E182" s="3">
        <v>1</v>
      </c>
      <c r="F182" t="s">
        <v>411</v>
      </c>
      <c r="G182" s="5" t="s">
        <v>164</v>
      </c>
      <c r="H182" s="4">
        <v>6</v>
      </c>
      <c r="I182" s="4">
        <v>0</v>
      </c>
      <c r="J182" s="4">
        <f t="shared" si="2"/>
        <v>145.30000000000001</v>
      </c>
    </row>
    <row r="183" spans="1:11" x14ac:dyDescent="0.25">
      <c r="C183" t="s">
        <v>1303</v>
      </c>
      <c r="D183" t="s">
        <v>16</v>
      </c>
      <c r="E183" s="3">
        <v>1</v>
      </c>
      <c r="F183" t="s">
        <v>495</v>
      </c>
      <c r="G183" s="6" t="s">
        <v>133</v>
      </c>
      <c r="H183" s="4">
        <v>0</v>
      </c>
      <c r="I183" s="4">
        <v>-1</v>
      </c>
      <c r="J183" s="4">
        <f t="shared" si="2"/>
        <v>144.30000000000001</v>
      </c>
      <c r="K183" s="5" t="s">
        <v>1304</v>
      </c>
    </row>
    <row r="184" spans="1:11" x14ac:dyDescent="0.25">
      <c r="A184" t="s">
        <v>1334</v>
      </c>
      <c r="B184" t="s">
        <v>1336</v>
      </c>
      <c r="C184" t="s">
        <v>1337</v>
      </c>
      <c r="D184" t="s">
        <v>16</v>
      </c>
      <c r="E184" s="3">
        <v>1</v>
      </c>
      <c r="F184" t="s">
        <v>417</v>
      </c>
      <c r="G184" s="6" t="s">
        <v>608</v>
      </c>
      <c r="H184" s="4">
        <v>0</v>
      </c>
      <c r="I184" s="4">
        <v>-1</v>
      </c>
      <c r="J184" s="4">
        <f t="shared" si="2"/>
        <v>143.30000000000001</v>
      </c>
    </row>
    <row r="185" spans="1:11" x14ac:dyDescent="0.25">
      <c r="A185" t="s">
        <v>1335</v>
      </c>
      <c r="B185" t="s">
        <v>1338</v>
      </c>
      <c r="C185" t="s">
        <v>1339</v>
      </c>
      <c r="D185" t="s">
        <v>16</v>
      </c>
      <c r="E185" s="3">
        <v>1</v>
      </c>
      <c r="F185" t="s">
        <v>417</v>
      </c>
      <c r="G185" s="6" t="s">
        <v>1060</v>
      </c>
      <c r="H185" s="4">
        <v>0</v>
      </c>
      <c r="I185" s="4">
        <v>-1</v>
      </c>
      <c r="J185" s="4">
        <f t="shared" si="2"/>
        <v>142.30000000000001</v>
      </c>
    </row>
    <row r="186" spans="1:11" x14ac:dyDescent="0.25">
      <c r="C186" t="s">
        <v>1340</v>
      </c>
      <c r="D186" t="s">
        <v>16</v>
      </c>
      <c r="E186" s="3">
        <v>1</v>
      </c>
      <c r="F186" t="s">
        <v>414</v>
      </c>
      <c r="G186" s="6" t="s">
        <v>1341</v>
      </c>
      <c r="H186" s="4">
        <v>0</v>
      </c>
      <c r="I186" s="4">
        <v>-1</v>
      </c>
      <c r="J186" s="4">
        <f t="shared" si="2"/>
        <v>141.30000000000001</v>
      </c>
    </row>
    <row r="187" spans="1:11" x14ac:dyDescent="0.25">
      <c r="A187" t="s">
        <v>1342</v>
      </c>
      <c r="B187" t="s">
        <v>261</v>
      </c>
      <c r="C187" t="s">
        <v>1343</v>
      </c>
      <c r="D187" t="s">
        <v>16</v>
      </c>
      <c r="E187" s="3">
        <v>1</v>
      </c>
      <c r="F187" t="s">
        <v>403</v>
      </c>
      <c r="G187" s="6" t="s">
        <v>201</v>
      </c>
      <c r="H187" s="4">
        <v>0</v>
      </c>
      <c r="I187" s="4">
        <v>-1</v>
      </c>
      <c r="J187" s="4">
        <f t="shared" si="2"/>
        <v>140.30000000000001</v>
      </c>
    </row>
    <row r="188" spans="1:11" x14ac:dyDescent="0.25">
      <c r="B188" t="s">
        <v>1344</v>
      </c>
      <c r="C188" t="s">
        <v>1345</v>
      </c>
      <c r="D188" t="s">
        <v>721</v>
      </c>
      <c r="E188" s="3">
        <v>0.5</v>
      </c>
      <c r="F188" t="s">
        <v>414</v>
      </c>
      <c r="G188" s="6" t="s">
        <v>141</v>
      </c>
      <c r="H188" s="4">
        <v>0</v>
      </c>
      <c r="I188" s="4">
        <v>-0.5</v>
      </c>
      <c r="J188" s="4">
        <f t="shared" si="2"/>
        <v>139.80000000000001</v>
      </c>
    </row>
    <row r="189" spans="1:11" x14ac:dyDescent="0.25">
      <c r="C189" t="s">
        <v>1346</v>
      </c>
      <c r="D189" t="s">
        <v>721</v>
      </c>
      <c r="E189" s="3">
        <v>0.5</v>
      </c>
      <c r="F189" t="s">
        <v>414</v>
      </c>
      <c r="G189" s="6" t="s">
        <v>133</v>
      </c>
      <c r="H189" s="4">
        <v>0</v>
      </c>
      <c r="I189" s="4">
        <v>-0.5</v>
      </c>
      <c r="J189" s="4">
        <f t="shared" si="2"/>
        <v>139.30000000000001</v>
      </c>
    </row>
    <row r="190" spans="1:11" x14ac:dyDescent="0.25">
      <c r="B190" t="s">
        <v>1347</v>
      </c>
      <c r="C190" t="s">
        <v>1250</v>
      </c>
      <c r="D190" t="s">
        <v>16</v>
      </c>
      <c r="E190" s="3">
        <v>1</v>
      </c>
      <c r="F190" t="s">
        <v>417</v>
      </c>
      <c r="G190" s="5" t="s">
        <v>116</v>
      </c>
      <c r="H190" s="4">
        <v>10</v>
      </c>
      <c r="I190" s="4">
        <v>0</v>
      </c>
      <c r="J190" s="4">
        <f t="shared" si="2"/>
        <v>149.30000000000001</v>
      </c>
    </row>
    <row r="191" spans="1:11" x14ac:dyDescent="0.25">
      <c r="B191" t="s">
        <v>1348</v>
      </c>
      <c r="C191" t="s">
        <v>1291</v>
      </c>
      <c r="D191" t="s">
        <v>44</v>
      </c>
      <c r="E191" s="3">
        <v>2</v>
      </c>
      <c r="F191" t="s">
        <v>633</v>
      </c>
      <c r="G191" s="6" t="s">
        <v>657</v>
      </c>
      <c r="H191" s="4">
        <v>0</v>
      </c>
      <c r="I191" s="4">
        <v>-2</v>
      </c>
      <c r="J191" s="4">
        <f t="shared" si="2"/>
        <v>147.30000000000001</v>
      </c>
    </row>
    <row r="192" spans="1:11" x14ac:dyDescent="0.25">
      <c r="A192" t="s">
        <v>1349</v>
      </c>
      <c r="B192" t="s">
        <v>418</v>
      </c>
      <c r="C192" t="s">
        <v>1350</v>
      </c>
      <c r="D192" t="s">
        <v>721</v>
      </c>
      <c r="E192" s="3">
        <v>0.5</v>
      </c>
      <c r="F192" t="s">
        <v>1351</v>
      </c>
      <c r="G192" s="6" t="s">
        <v>233</v>
      </c>
      <c r="H192" s="4">
        <v>0</v>
      </c>
      <c r="I192" s="4">
        <v>-0.5</v>
      </c>
      <c r="J192" s="4">
        <f t="shared" si="2"/>
        <v>146.80000000000001</v>
      </c>
    </row>
    <row r="193" spans="1:11" x14ac:dyDescent="0.25">
      <c r="B193" t="s">
        <v>804</v>
      </c>
      <c r="C193" t="s">
        <v>1352</v>
      </c>
      <c r="D193" t="s">
        <v>721</v>
      </c>
      <c r="E193" s="3">
        <v>0.5</v>
      </c>
      <c r="F193" t="s">
        <v>1019</v>
      </c>
      <c r="G193" s="6" t="s">
        <v>326</v>
      </c>
      <c r="H193" s="4">
        <v>0</v>
      </c>
      <c r="I193" s="4">
        <v>-0.5</v>
      </c>
      <c r="J193" s="4">
        <f t="shared" si="2"/>
        <v>146.30000000000001</v>
      </c>
    </row>
    <row r="194" spans="1:11" x14ac:dyDescent="0.25">
      <c r="B194" t="s">
        <v>1336</v>
      </c>
      <c r="C194" t="s">
        <v>1353</v>
      </c>
      <c r="D194" t="s">
        <v>12</v>
      </c>
      <c r="E194" s="3">
        <v>2</v>
      </c>
      <c r="F194" t="s">
        <v>1103</v>
      </c>
      <c r="G194" s="6" t="s">
        <v>122</v>
      </c>
      <c r="H194" s="4">
        <v>0</v>
      </c>
      <c r="I194" s="4">
        <v>-2</v>
      </c>
      <c r="J194" s="4">
        <f t="shared" si="2"/>
        <v>144.30000000000001</v>
      </c>
    </row>
    <row r="195" spans="1:11" x14ac:dyDescent="0.25">
      <c r="B195" t="s">
        <v>1344</v>
      </c>
      <c r="C195" t="s">
        <v>1354</v>
      </c>
      <c r="D195" t="s">
        <v>721</v>
      </c>
      <c r="E195" s="3">
        <v>0.5</v>
      </c>
      <c r="F195" t="s">
        <v>1355</v>
      </c>
      <c r="G195" s="6" t="s">
        <v>1061</v>
      </c>
      <c r="H195" s="4">
        <v>0</v>
      </c>
      <c r="I195" s="4">
        <v>-0.5</v>
      </c>
      <c r="J195" s="4">
        <f t="shared" si="2"/>
        <v>143.80000000000001</v>
      </c>
    </row>
    <row r="196" spans="1:11" x14ac:dyDescent="0.25">
      <c r="B196" t="s">
        <v>1348</v>
      </c>
      <c r="C196" t="s">
        <v>1356</v>
      </c>
      <c r="D196" t="s">
        <v>16</v>
      </c>
      <c r="E196" s="3">
        <v>1</v>
      </c>
      <c r="F196" t="s">
        <v>1357</v>
      </c>
      <c r="G196" s="6" t="s">
        <v>1089</v>
      </c>
      <c r="H196" s="4">
        <v>0</v>
      </c>
      <c r="I196" s="4">
        <v>-1</v>
      </c>
      <c r="J196" s="4">
        <f t="shared" si="2"/>
        <v>142.80000000000001</v>
      </c>
    </row>
    <row r="197" spans="1:11" x14ac:dyDescent="0.25">
      <c r="B197" t="s">
        <v>1358</v>
      </c>
      <c r="C197" t="s">
        <v>1359</v>
      </c>
      <c r="D197" t="s">
        <v>1360</v>
      </c>
      <c r="E197" s="3">
        <v>1.5</v>
      </c>
      <c r="F197" t="s">
        <v>517</v>
      </c>
      <c r="G197" s="6" t="s">
        <v>121</v>
      </c>
      <c r="H197" s="4">
        <v>0</v>
      </c>
      <c r="I197" s="4">
        <v>-1.5</v>
      </c>
      <c r="J197" s="4">
        <f t="shared" si="2"/>
        <v>141.30000000000001</v>
      </c>
    </row>
    <row r="198" spans="1:11" x14ac:dyDescent="0.25">
      <c r="A198" t="s">
        <v>1361</v>
      </c>
      <c r="B198" t="s">
        <v>1362</v>
      </c>
      <c r="C198" t="s">
        <v>1297</v>
      </c>
      <c r="D198" t="s">
        <v>12</v>
      </c>
      <c r="E198" s="3">
        <v>2</v>
      </c>
      <c r="F198" t="s">
        <v>1363</v>
      </c>
      <c r="G198" s="5" t="s">
        <v>958</v>
      </c>
      <c r="H198" s="4">
        <v>2.75</v>
      </c>
      <c r="I198" s="4">
        <v>0</v>
      </c>
      <c r="J198" s="4">
        <f t="shared" si="2"/>
        <v>144.05000000000001</v>
      </c>
    </row>
    <row r="199" spans="1:11" x14ac:dyDescent="0.25">
      <c r="B199" t="s">
        <v>261</v>
      </c>
      <c r="C199" t="s">
        <v>1364</v>
      </c>
      <c r="D199" t="s">
        <v>16</v>
      </c>
      <c r="E199" s="3">
        <v>1</v>
      </c>
      <c r="F199" t="s">
        <v>414</v>
      </c>
      <c r="G199" s="6" t="s">
        <v>115</v>
      </c>
      <c r="H199" s="4">
        <v>0</v>
      </c>
      <c r="I199" s="4">
        <v>-1</v>
      </c>
      <c r="J199" s="4">
        <f t="shared" si="2"/>
        <v>143.05000000000001</v>
      </c>
    </row>
    <row r="200" spans="1:11" x14ac:dyDescent="0.25">
      <c r="C200" t="s">
        <v>1365</v>
      </c>
      <c r="D200" t="s">
        <v>16</v>
      </c>
      <c r="E200" s="3">
        <v>1</v>
      </c>
      <c r="F200" t="s">
        <v>1366</v>
      </c>
      <c r="G200" t="s">
        <v>234</v>
      </c>
      <c r="H200" s="4">
        <v>0</v>
      </c>
      <c r="I200" s="4">
        <v>-1</v>
      </c>
      <c r="J200" s="4">
        <f t="shared" si="2"/>
        <v>142.05000000000001</v>
      </c>
    </row>
    <row r="201" spans="1:11" x14ac:dyDescent="0.25">
      <c r="C201" t="s">
        <v>1367</v>
      </c>
      <c r="D201" t="s">
        <v>721</v>
      </c>
      <c r="E201" s="3">
        <v>0.5</v>
      </c>
      <c r="F201" t="s">
        <v>772</v>
      </c>
      <c r="G201" t="s">
        <v>443</v>
      </c>
      <c r="H201" s="4">
        <v>0</v>
      </c>
      <c r="I201" s="4">
        <v>-0.5</v>
      </c>
      <c r="J201" s="4">
        <f t="shared" si="2"/>
        <v>141.55000000000001</v>
      </c>
    </row>
    <row r="202" spans="1:11" x14ac:dyDescent="0.25">
      <c r="B202" t="s">
        <v>804</v>
      </c>
      <c r="C202" t="s">
        <v>1368</v>
      </c>
      <c r="D202" t="s">
        <v>16</v>
      </c>
      <c r="E202" s="3">
        <v>1</v>
      </c>
      <c r="F202" t="s">
        <v>414</v>
      </c>
      <c r="G202" t="s">
        <v>115</v>
      </c>
      <c r="H202" s="4">
        <v>0</v>
      </c>
      <c r="I202" s="4">
        <v>-1</v>
      </c>
      <c r="J202" s="4">
        <f t="shared" ref="J202:J224" si="3">+J201+I202+H202</f>
        <v>140.55000000000001</v>
      </c>
    </row>
    <row r="203" spans="1:11" x14ac:dyDescent="0.25">
      <c r="B203" t="s">
        <v>801</v>
      </c>
      <c r="C203" t="s">
        <v>1369</v>
      </c>
      <c r="D203" t="s">
        <v>721</v>
      </c>
      <c r="E203" s="3">
        <v>0.5</v>
      </c>
      <c r="F203" t="s">
        <v>495</v>
      </c>
      <c r="G203" t="s">
        <v>958</v>
      </c>
      <c r="H203" s="4">
        <v>0</v>
      </c>
      <c r="I203" s="4">
        <v>-0.5</v>
      </c>
      <c r="J203" s="4">
        <f t="shared" si="3"/>
        <v>140.05000000000001</v>
      </c>
    </row>
    <row r="204" spans="1:11" x14ac:dyDescent="0.25">
      <c r="B204" t="s">
        <v>263</v>
      </c>
      <c r="C204" t="s">
        <v>1370</v>
      </c>
      <c r="D204" t="s">
        <v>16</v>
      </c>
      <c r="E204" s="3">
        <v>1</v>
      </c>
      <c r="F204" t="s">
        <v>479</v>
      </c>
      <c r="G204" t="s">
        <v>136</v>
      </c>
      <c r="H204" s="4">
        <v>0</v>
      </c>
      <c r="I204" s="4">
        <v>-1</v>
      </c>
      <c r="J204" s="4">
        <f t="shared" si="3"/>
        <v>139.05000000000001</v>
      </c>
    </row>
    <row r="205" spans="1:11" x14ac:dyDescent="0.25">
      <c r="B205" t="s">
        <v>26</v>
      </c>
      <c r="C205" t="s">
        <v>1371</v>
      </c>
      <c r="D205" t="s">
        <v>16</v>
      </c>
      <c r="E205" s="3">
        <v>1</v>
      </c>
      <c r="F205" t="s">
        <v>517</v>
      </c>
      <c r="G205" t="s">
        <v>165</v>
      </c>
      <c r="H205" s="4">
        <v>0</v>
      </c>
      <c r="I205" s="4">
        <v>-1</v>
      </c>
      <c r="J205" s="4">
        <f t="shared" si="3"/>
        <v>138.05000000000001</v>
      </c>
    </row>
    <row r="206" spans="1:11" x14ac:dyDescent="0.25">
      <c r="B206" t="s">
        <v>1030</v>
      </c>
      <c r="C206" t="s">
        <v>1372</v>
      </c>
      <c r="D206" t="s">
        <v>16</v>
      </c>
      <c r="E206" s="3">
        <v>1</v>
      </c>
      <c r="F206" t="s">
        <v>479</v>
      </c>
      <c r="G206" t="s">
        <v>168</v>
      </c>
      <c r="H206" s="4">
        <v>0</v>
      </c>
      <c r="I206" s="4">
        <v>-1</v>
      </c>
      <c r="J206" s="4">
        <f t="shared" si="3"/>
        <v>137.05000000000001</v>
      </c>
    </row>
    <row r="207" spans="1:11" x14ac:dyDescent="0.25">
      <c r="B207" t="s">
        <v>1373</v>
      </c>
      <c r="C207" t="s">
        <v>1374</v>
      </c>
      <c r="D207" t="s">
        <v>16</v>
      </c>
      <c r="E207" s="3">
        <v>1</v>
      </c>
      <c r="F207" t="s">
        <v>425</v>
      </c>
      <c r="G207" t="s">
        <v>558</v>
      </c>
      <c r="H207" s="4">
        <v>0</v>
      </c>
      <c r="I207" s="4">
        <v>-1</v>
      </c>
      <c r="J207" s="4">
        <f t="shared" si="3"/>
        <v>136.05000000000001</v>
      </c>
    </row>
    <row r="208" spans="1:11" x14ac:dyDescent="0.25">
      <c r="B208" t="s">
        <v>928</v>
      </c>
      <c r="C208" t="s">
        <v>1375</v>
      </c>
      <c r="D208" t="s">
        <v>44</v>
      </c>
      <c r="E208" s="3">
        <v>2</v>
      </c>
      <c r="F208" t="s">
        <v>437</v>
      </c>
      <c r="G208" t="s">
        <v>1376</v>
      </c>
      <c r="H208" s="4">
        <v>0</v>
      </c>
      <c r="I208" s="4">
        <v>-2</v>
      </c>
      <c r="J208" s="4">
        <f t="shared" si="3"/>
        <v>134.05000000000001</v>
      </c>
      <c r="K208" s="5" t="s">
        <v>1377</v>
      </c>
    </row>
    <row r="209" spans="1:11" x14ac:dyDescent="0.25">
      <c r="A209" t="s">
        <v>1379</v>
      </c>
      <c r="B209" t="s">
        <v>1381</v>
      </c>
      <c r="C209" t="s">
        <v>1097</v>
      </c>
      <c r="D209" t="s">
        <v>16</v>
      </c>
      <c r="E209" s="3">
        <v>1</v>
      </c>
      <c r="F209" t="s">
        <v>433</v>
      </c>
      <c r="G209" t="s">
        <v>134</v>
      </c>
      <c r="H209" s="4">
        <v>0</v>
      </c>
      <c r="I209" s="4">
        <v>-1</v>
      </c>
      <c r="J209" s="4">
        <f t="shared" si="3"/>
        <v>133.05000000000001</v>
      </c>
    </row>
    <row r="210" spans="1:11" x14ac:dyDescent="0.25">
      <c r="A210" t="s">
        <v>1380</v>
      </c>
      <c r="B210" t="s">
        <v>1382</v>
      </c>
      <c r="C210" t="s">
        <v>1050</v>
      </c>
      <c r="D210" t="s">
        <v>692</v>
      </c>
      <c r="E210" s="3">
        <v>3</v>
      </c>
      <c r="F210" t="s">
        <v>517</v>
      </c>
      <c r="G210" t="s">
        <v>203</v>
      </c>
      <c r="H210" s="4">
        <v>0</v>
      </c>
      <c r="I210" s="4">
        <v>-3</v>
      </c>
      <c r="J210" s="4">
        <f t="shared" si="3"/>
        <v>130.05000000000001</v>
      </c>
    </row>
    <row r="211" spans="1:11" x14ac:dyDescent="0.25">
      <c r="B211" t="s">
        <v>439</v>
      </c>
      <c r="C211" t="s">
        <v>1307</v>
      </c>
      <c r="D211" t="s">
        <v>16</v>
      </c>
      <c r="E211" s="3">
        <v>1</v>
      </c>
      <c r="F211" t="s">
        <v>433</v>
      </c>
      <c r="G211" t="s">
        <v>115</v>
      </c>
      <c r="H211" s="4">
        <v>0</v>
      </c>
      <c r="I211" s="4">
        <v>-1</v>
      </c>
      <c r="J211" s="4">
        <f t="shared" si="3"/>
        <v>129.05000000000001</v>
      </c>
    </row>
    <row r="212" spans="1:11" x14ac:dyDescent="0.25">
      <c r="A212" t="s">
        <v>1383</v>
      </c>
      <c r="B212" t="s">
        <v>1384</v>
      </c>
      <c r="C212" t="s">
        <v>243</v>
      </c>
      <c r="D212" t="s">
        <v>721</v>
      </c>
      <c r="E212" s="3">
        <v>0.5</v>
      </c>
      <c r="F212" t="s">
        <v>495</v>
      </c>
      <c r="G212" t="s">
        <v>221</v>
      </c>
      <c r="H212" s="4">
        <v>0</v>
      </c>
      <c r="I212" s="4">
        <v>-0.5</v>
      </c>
      <c r="J212" s="4">
        <f t="shared" si="3"/>
        <v>128.55000000000001</v>
      </c>
    </row>
    <row r="213" spans="1:11" x14ac:dyDescent="0.25">
      <c r="C213" t="s">
        <v>1385</v>
      </c>
      <c r="D213" t="s">
        <v>721</v>
      </c>
      <c r="E213" s="3">
        <v>0.5</v>
      </c>
      <c r="F213" t="s">
        <v>495</v>
      </c>
      <c r="G213" t="s">
        <v>141</v>
      </c>
      <c r="H213" s="4">
        <v>0</v>
      </c>
      <c r="I213" s="4">
        <v>-0.5</v>
      </c>
      <c r="J213" s="4">
        <f t="shared" si="3"/>
        <v>128.05000000000001</v>
      </c>
    </row>
    <row r="214" spans="1:11" x14ac:dyDescent="0.25">
      <c r="B214" t="s">
        <v>1386</v>
      </c>
      <c r="C214" t="s">
        <v>1387</v>
      </c>
      <c r="D214" t="s">
        <v>16</v>
      </c>
      <c r="E214" s="3">
        <v>1</v>
      </c>
      <c r="F214" t="s">
        <v>1388</v>
      </c>
      <c r="G214" t="s">
        <v>233</v>
      </c>
      <c r="H214" s="4">
        <v>0</v>
      </c>
      <c r="I214" s="4">
        <v>-1</v>
      </c>
      <c r="J214" s="4">
        <f t="shared" si="3"/>
        <v>127.05000000000001</v>
      </c>
    </row>
    <row r="215" spans="1:11" x14ac:dyDescent="0.25">
      <c r="C215" t="s">
        <v>1389</v>
      </c>
      <c r="D215" t="s">
        <v>16</v>
      </c>
      <c r="E215" s="3">
        <v>1</v>
      </c>
      <c r="F215" t="s">
        <v>414</v>
      </c>
      <c r="G215" t="s">
        <v>727</v>
      </c>
      <c r="H215" s="4">
        <v>0</v>
      </c>
      <c r="I215" s="4">
        <v>-1</v>
      </c>
      <c r="J215" s="4">
        <f t="shared" si="3"/>
        <v>126.05000000000001</v>
      </c>
    </row>
    <row r="216" spans="1:11" x14ac:dyDescent="0.25">
      <c r="B216" t="s">
        <v>1392</v>
      </c>
      <c r="C216" t="s">
        <v>1390</v>
      </c>
      <c r="D216" t="s">
        <v>12</v>
      </c>
      <c r="E216" s="3">
        <v>2</v>
      </c>
      <c r="F216" t="s">
        <v>1391</v>
      </c>
      <c r="G216" t="s">
        <v>443</v>
      </c>
      <c r="H216" s="4">
        <v>0</v>
      </c>
      <c r="I216" s="4">
        <v>-2</v>
      </c>
      <c r="J216" s="4">
        <f t="shared" si="3"/>
        <v>124.05000000000001</v>
      </c>
    </row>
    <row r="217" spans="1:11" x14ac:dyDescent="0.25">
      <c r="A217" t="s">
        <v>1393</v>
      </c>
      <c r="B217" t="s">
        <v>1381</v>
      </c>
      <c r="C217" t="s">
        <v>1394</v>
      </c>
      <c r="D217" t="s">
        <v>16</v>
      </c>
      <c r="E217" s="3">
        <v>1</v>
      </c>
      <c r="F217" t="s">
        <v>517</v>
      </c>
      <c r="G217" t="s">
        <v>185</v>
      </c>
      <c r="H217" s="4">
        <v>0</v>
      </c>
      <c r="I217" s="4">
        <v>-1</v>
      </c>
      <c r="J217" s="4">
        <f t="shared" si="3"/>
        <v>123.05000000000001</v>
      </c>
    </row>
    <row r="218" spans="1:11" x14ac:dyDescent="0.25">
      <c r="C218" t="s">
        <v>1092</v>
      </c>
      <c r="D218" t="s">
        <v>75</v>
      </c>
      <c r="E218" s="3">
        <v>1.5</v>
      </c>
      <c r="F218" t="s">
        <v>1395</v>
      </c>
      <c r="G218" t="s">
        <v>122</v>
      </c>
      <c r="H218" s="4">
        <v>0</v>
      </c>
      <c r="I218" s="4">
        <v>-1.5</v>
      </c>
      <c r="J218" s="4">
        <f t="shared" si="3"/>
        <v>121.55000000000001</v>
      </c>
    </row>
    <row r="219" spans="1:11" x14ac:dyDescent="0.25">
      <c r="B219" t="s">
        <v>1396</v>
      </c>
      <c r="C219" t="s">
        <v>1397</v>
      </c>
      <c r="D219" t="s">
        <v>12</v>
      </c>
      <c r="E219" s="3">
        <v>2</v>
      </c>
      <c r="F219" t="s">
        <v>1398</v>
      </c>
      <c r="G219" t="s">
        <v>326</v>
      </c>
      <c r="H219" s="4">
        <v>0</v>
      </c>
      <c r="I219" s="4">
        <v>-2</v>
      </c>
      <c r="J219" s="4">
        <f t="shared" si="3"/>
        <v>119.55000000000001</v>
      </c>
    </row>
    <row r="220" spans="1:11" x14ac:dyDescent="0.25">
      <c r="B220" t="s">
        <v>1399</v>
      </c>
      <c r="C220" t="s">
        <v>1400</v>
      </c>
      <c r="D220" t="s">
        <v>21</v>
      </c>
      <c r="E220" s="3">
        <v>4</v>
      </c>
      <c r="F220" t="s">
        <v>1404</v>
      </c>
      <c r="G220" s="5" t="s">
        <v>218</v>
      </c>
      <c r="H220" s="4">
        <v>2.95</v>
      </c>
      <c r="I220" s="4">
        <v>0</v>
      </c>
      <c r="J220" s="4">
        <f t="shared" si="3"/>
        <v>122.50000000000001</v>
      </c>
    </row>
    <row r="221" spans="1:11" x14ac:dyDescent="0.25">
      <c r="B221" t="s">
        <v>1401</v>
      </c>
      <c r="C221" t="s">
        <v>1402</v>
      </c>
      <c r="D221" t="s">
        <v>44</v>
      </c>
      <c r="E221" s="3">
        <v>2</v>
      </c>
      <c r="F221" t="s">
        <v>411</v>
      </c>
      <c r="G221" t="s">
        <v>1197</v>
      </c>
      <c r="H221" s="4">
        <v>0</v>
      </c>
      <c r="I221" s="4">
        <v>-2</v>
      </c>
      <c r="J221" s="4">
        <f t="shared" si="3"/>
        <v>120.50000000000001</v>
      </c>
    </row>
    <row r="222" spans="1:11" x14ac:dyDescent="0.25">
      <c r="B222" t="s">
        <v>1190</v>
      </c>
      <c r="C222" t="s">
        <v>1403</v>
      </c>
      <c r="D222" t="s">
        <v>12</v>
      </c>
      <c r="E222" s="3">
        <v>2</v>
      </c>
      <c r="F222" t="s">
        <v>403</v>
      </c>
      <c r="G222" t="s">
        <v>130</v>
      </c>
      <c r="H222" s="4">
        <v>0</v>
      </c>
      <c r="I222" s="4">
        <v>-2</v>
      </c>
      <c r="J222" s="4">
        <f t="shared" si="3"/>
        <v>118.50000000000001</v>
      </c>
    </row>
    <row r="223" spans="1:11" x14ac:dyDescent="0.25">
      <c r="B223" t="s">
        <v>1405</v>
      </c>
      <c r="C223" t="s">
        <v>1406</v>
      </c>
      <c r="D223" t="s">
        <v>16</v>
      </c>
      <c r="E223" s="3">
        <v>1</v>
      </c>
      <c r="F223" t="s">
        <v>425</v>
      </c>
      <c r="G223" t="s">
        <v>185</v>
      </c>
      <c r="H223" s="4">
        <v>0</v>
      </c>
      <c r="I223" s="4">
        <v>-1</v>
      </c>
      <c r="J223" s="4">
        <f t="shared" si="3"/>
        <v>117.50000000000001</v>
      </c>
    </row>
    <row r="224" spans="1:11" x14ac:dyDescent="0.25">
      <c r="C224" t="s">
        <v>1407</v>
      </c>
      <c r="D224" t="s">
        <v>12</v>
      </c>
      <c r="E224" s="3">
        <v>2</v>
      </c>
      <c r="F224" t="s">
        <v>786</v>
      </c>
      <c r="G224" t="s">
        <v>131</v>
      </c>
      <c r="H224" s="4">
        <v>0</v>
      </c>
      <c r="I224" s="4">
        <v>-2</v>
      </c>
      <c r="J224" s="4">
        <f t="shared" si="3"/>
        <v>115.50000000000001</v>
      </c>
      <c r="K224" s="6" t="s">
        <v>1408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"/>
  <sheetViews>
    <sheetView workbookViewId="0">
      <pane ySplit="3" topLeftCell="A245" activePane="bottomLeft" state="frozen"/>
      <selection pane="bottomLeft" activeCell="I451" sqref="I451"/>
    </sheetView>
  </sheetViews>
  <sheetFormatPr defaultRowHeight="15" x14ac:dyDescent="0.25"/>
  <cols>
    <col min="2" max="2" width="12.7109375" customWidth="1"/>
    <col min="3" max="3" width="23.7109375" customWidth="1"/>
    <col min="4" max="4" width="14.7109375" customWidth="1"/>
    <col min="5" max="5" width="14.85546875" customWidth="1"/>
    <col min="6" max="6" width="25.7109375" customWidth="1"/>
    <col min="7" max="7" width="17.7109375" customWidth="1"/>
    <col min="8" max="8" width="12.5703125" style="3" customWidth="1"/>
    <col min="9" max="9" width="17.140625" customWidth="1"/>
  </cols>
  <sheetData>
    <row r="1" spans="1:12" x14ac:dyDescent="0.25">
      <c r="A1" s="5" t="s">
        <v>2201</v>
      </c>
    </row>
    <row r="2" spans="1:12" x14ac:dyDescent="0.25">
      <c r="A2" s="6"/>
    </row>
    <row r="3" spans="1:12" x14ac:dyDescent="0.25">
      <c r="A3" s="5" t="s">
        <v>0</v>
      </c>
      <c r="B3" s="5" t="s">
        <v>1</v>
      </c>
      <c r="C3" s="5" t="s">
        <v>2</v>
      </c>
      <c r="D3" s="5" t="s">
        <v>3</v>
      </c>
      <c r="E3" s="16" t="s">
        <v>9</v>
      </c>
      <c r="F3" s="5" t="s">
        <v>4</v>
      </c>
      <c r="G3" s="5" t="s">
        <v>5</v>
      </c>
      <c r="H3" s="16" t="s">
        <v>2202</v>
      </c>
      <c r="I3" s="14" t="s">
        <v>8</v>
      </c>
      <c r="K3" s="14"/>
    </row>
    <row r="4" spans="1:12" x14ac:dyDescent="0.25">
      <c r="A4" s="1">
        <v>37926</v>
      </c>
      <c r="B4" t="s">
        <v>392</v>
      </c>
      <c r="C4" t="s">
        <v>69</v>
      </c>
      <c r="D4" t="s">
        <v>12</v>
      </c>
      <c r="E4" s="3">
        <v>2</v>
      </c>
      <c r="F4" t="s">
        <v>393</v>
      </c>
      <c r="G4" s="5" t="s">
        <v>394</v>
      </c>
      <c r="H4" s="3">
        <v>2.6</v>
      </c>
      <c r="I4" s="4">
        <f>+H4</f>
        <v>2.6</v>
      </c>
      <c r="J4" s="4"/>
      <c r="K4" s="4"/>
    </row>
    <row r="5" spans="1:12" x14ac:dyDescent="0.25">
      <c r="A5" s="1">
        <v>38292</v>
      </c>
      <c r="B5" t="s">
        <v>402</v>
      </c>
      <c r="C5" t="s">
        <v>325</v>
      </c>
      <c r="D5" t="s">
        <v>16</v>
      </c>
      <c r="E5" s="3">
        <v>1</v>
      </c>
      <c r="F5" t="s">
        <v>403</v>
      </c>
      <c r="G5" t="s">
        <v>133</v>
      </c>
      <c r="H5" s="3">
        <v>-1</v>
      </c>
      <c r="I5" s="4">
        <f>+I4+H5</f>
        <v>1.6</v>
      </c>
      <c r="J5" s="4"/>
      <c r="K5" s="4"/>
    </row>
    <row r="6" spans="1:12" x14ac:dyDescent="0.25">
      <c r="A6" s="1">
        <v>40848</v>
      </c>
      <c r="B6" t="s">
        <v>406</v>
      </c>
      <c r="C6" t="s">
        <v>407</v>
      </c>
      <c r="D6" t="s">
        <v>12</v>
      </c>
      <c r="E6" s="3">
        <v>2</v>
      </c>
      <c r="F6" t="s">
        <v>408</v>
      </c>
      <c r="G6" t="s">
        <v>133</v>
      </c>
      <c r="H6" s="3">
        <v>-2</v>
      </c>
      <c r="I6" s="4">
        <f t="shared" ref="I6:I69" si="0">+I5+H6</f>
        <v>-0.39999999999999991</v>
      </c>
      <c r="J6" s="4"/>
      <c r="K6" s="4"/>
    </row>
    <row r="7" spans="1:12" x14ac:dyDescent="0.25">
      <c r="B7" t="s">
        <v>418</v>
      </c>
      <c r="C7" t="s">
        <v>419</v>
      </c>
      <c r="D7" t="s">
        <v>12</v>
      </c>
      <c r="E7" s="3">
        <v>2</v>
      </c>
      <c r="F7" t="s">
        <v>420</v>
      </c>
      <c r="G7" t="s">
        <v>421</v>
      </c>
      <c r="H7" s="3">
        <v>-2</v>
      </c>
      <c r="I7" s="4">
        <f t="shared" si="0"/>
        <v>-2.4</v>
      </c>
      <c r="J7" s="4"/>
      <c r="K7" s="4"/>
    </row>
    <row r="8" spans="1:12" x14ac:dyDescent="0.25">
      <c r="B8" t="s">
        <v>422</v>
      </c>
      <c r="C8" t="s">
        <v>423</v>
      </c>
      <c r="D8" t="s">
        <v>16</v>
      </c>
      <c r="E8" s="3">
        <v>1</v>
      </c>
      <c r="F8" t="s">
        <v>403</v>
      </c>
      <c r="G8" t="s">
        <v>165</v>
      </c>
      <c r="H8" s="3">
        <v>-1</v>
      </c>
      <c r="I8" s="4">
        <f t="shared" si="0"/>
        <v>-3.4</v>
      </c>
      <c r="J8" s="4"/>
      <c r="K8" s="4"/>
    </row>
    <row r="9" spans="1:12" x14ac:dyDescent="0.25">
      <c r="C9" t="s">
        <v>424</v>
      </c>
      <c r="D9" t="s">
        <v>16</v>
      </c>
      <c r="E9" s="3">
        <v>1</v>
      </c>
      <c r="F9" t="s">
        <v>425</v>
      </c>
      <c r="G9" t="s">
        <v>115</v>
      </c>
      <c r="H9" s="3">
        <v>-1</v>
      </c>
      <c r="I9" s="4">
        <f t="shared" si="0"/>
        <v>-4.4000000000000004</v>
      </c>
      <c r="J9" s="4"/>
      <c r="K9" s="4"/>
    </row>
    <row r="10" spans="1:12" x14ac:dyDescent="0.25">
      <c r="B10" t="s">
        <v>426</v>
      </c>
      <c r="C10" t="s">
        <v>427</v>
      </c>
      <c r="D10" t="s">
        <v>12</v>
      </c>
      <c r="E10" s="3">
        <v>2</v>
      </c>
      <c r="F10" t="s">
        <v>428</v>
      </c>
      <c r="G10" t="s">
        <v>233</v>
      </c>
      <c r="H10" s="3">
        <v>-2</v>
      </c>
      <c r="I10" s="4">
        <f t="shared" si="0"/>
        <v>-6.4</v>
      </c>
      <c r="J10" s="4"/>
      <c r="K10" s="4"/>
    </row>
    <row r="11" spans="1:12" x14ac:dyDescent="0.25">
      <c r="A11" s="1">
        <v>45962</v>
      </c>
      <c r="B11" t="s">
        <v>467</v>
      </c>
      <c r="C11" t="s">
        <v>468</v>
      </c>
      <c r="D11" t="s">
        <v>16</v>
      </c>
      <c r="E11" s="3">
        <v>1</v>
      </c>
      <c r="F11" t="s">
        <v>435</v>
      </c>
      <c r="G11" t="s">
        <v>114</v>
      </c>
      <c r="H11" s="3">
        <v>-1</v>
      </c>
      <c r="I11" s="4">
        <f t="shared" si="0"/>
        <v>-7.4</v>
      </c>
      <c r="J11" s="4"/>
      <c r="K11" s="4"/>
    </row>
    <row r="12" spans="1:12" x14ac:dyDescent="0.25">
      <c r="B12" t="s">
        <v>470</v>
      </c>
      <c r="C12" t="s">
        <v>469</v>
      </c>
      <c r="D12" t="s">
        <v>12</v>
      </c>
      <c r="E12" s="3">
        <v>2</v>
      </c>
      <c r="F12" t="s">
        <v>471</v>
      </c>
      <c r="G12" s="5" t="s">
        <v>139</v>
      </c>
      <c r="H12" s="3">
        <v>21.6</v>
      </c>
      <c r="I12" s="4">
        <f t="shared" si="0"/>
        <v>14.200000000000001</v>
      </c>
      <c r="J12" s="4"/>
      <c r="K12" s="4"/>
    </row>
    <row r="13" spans="1:12" x14ac:dyDescent="0.25">
      <c r="B13" t="s">
        <v>472</v>
      </c>
      <c r="C13" t="s">
        <v>473</v>
      </c>
      <c r="D13" t="s">
        <v>44</v>
      </c>
      <c r="E13" s="3">
        <v>2</v>
      </c>
      <c r="F13" t="s">
        <v>474</v>
      </c>
      <c r="G13" s="5" t="s">
        <v>128</v>
      </c>
      <c r="H13" s="3">
        <v>14</v>
      </c>
      <c r="I13" s="4">
        <f t="shared" si="0"/>
        <v>28.200000000000003</v>
      </c>
      <c r="J13" s="4"/>
      <c r="K13" s="4"/>
    </row>
    <row r="14" spans="1:12" x14ac:dyDescent="0.25">
      <c r="C14" t="s">
        <v>475</v>
      </c>
      <c r="D14" t="s">
        <v>16</v>
      </c>
      <c r="E14" s="3">
        <v>1</v>
      </c>
      <c r="F14" t="s">
        <v>476</v>
      </c>
      <c r="G14" t="s">
        <v>443</v>
      </c>
      <c r="H14" s="3">
        <v>-1</v>
      </c>
      <c r="I14" s="4">
        <f t="shared" si="0"/>
        <v>27.200000000000003</v>
      </c>
      <c r="J14" s="4"/>
      <c r="K14" s="4"/>
    </row>
    <row r="15" spans="1:12" x14ac:dyDescent="0.25">
      <c r="A15" s="1">
        <v>47423</v>
      </c>
      <c r="B15" t="s">
        <v>505</v>
      </c>
      <c r="C15" t="s">
        <v>503</v>
      </c>
      <c r="D15" t="s">
        <v>12</v>
      </c>
      <c r="E15" s="3">
        <v>2</v>
      </c>
      <c r="F15" t="s">
        <v>504</v>
      </c>
      <c r="G15" s="5" t="s">
        <v>506</v>
      </c>
      <c r="H15" s="3">
        <v>2.2000000000000002</v>
      </c>
      <c r="I15" s="4">
        <f t="shared" si="0"/>
        <v>29.400000000000002</v>
      </c>
      <c r="J15" s="20" t="s">
        <v>2203</v>
      </c>
      <c r="K15" s="4"/>
      <c r="L15" s="4"/>
    </row>
    <row r="16" spans="1:12" x14ac:dyDescent="0.25">
      <c r="A16" s="1">
        <v>37591</v>
      </c>
      <c r="B16" t="s">
        <v>511</v>
      </c>
      <c r="C16" t="s">
        <v>427</v>
      </c>
      <c r="D16" t="s">
        <v>44</v>
      </c>
      <c r="E16" s="3">
        <v>2</v>
      </c>
      <c r="F16" t="s">
        <v>512</v>
      </c>
      <c r="G16" s="6" t="s">
        <v>513</v>
      </c>
      <c r="H16" s="3">
        <v>-2</v>
      </c>
      <c r="I16" s="4">
        <f t="shared" si="0"/>
        <v>27.400000000000002</v>
      </c>
      <c r="J16" s="19"/>
      <c r="K16" s="19"/>
    </row>
    <row r="17" spans="1:12" x14ac:dyDescent="0.25">
      <c r="A17" s="1">
        <v>39052</v>
      </c>
      <c r="B17" t="s">
        <v>528</v>
      </c>
      <c r="C17" t="s">
        <v>529</v>
      </c>
      <c r="D17" t="s">
        <v>44</v>
      </c>
      <c r="E17" s="3">
        <v>2</v>
      </c>
      <c r="F17" t="s">
        <v>512</v>
      </c>
      <c r="G17" s="6" t="s">
        <v>534</v>
      </c>
      <c r="H17" s="3">
        <v>-2</v>
      </c>
      <c r="I17" s="4">
        <f t="shared" si="0"/>
        <v>25.400000000000002</v>
      </c>
      <c r="J17" s="19"/>
      <c r="K17" s="19"/>
    </row>
    <row r="18" spans="1:12" x14ac:dyDescent="0.25">
      <c r="C18" t="s">
        <v>469</v>
      </c>
      <c r="D18" t="s">
        <v>16</v>
      </c>
      <c r="E18" s="3">
        <v>1</v>
      </c>
      <c r="F18" t="s">
        <v>530</v>
      </c>
      <c r="G18" s="6" t="s">
        <v>136</v>
      </c>
      <c r="H18" s="3">
        <v>-1</v>
      </c>
      <c r="I18" s="4">
        <f t="shared" si="0"/>
        <v>24.400000000000002</v>
      </c>
      <c r="J18" s="19"/>
      <c r="K18" s="19"/>
    </row>
    <row r="19" spans="1:12" x14ac:dyDescent="0.25">
      <c r="B19" t="s">
        <v>532</v>
      </c>
      <c r="C19" t="s">
        <v>531</v>
      </c>
      <c r="D19" t="s">
        <v>12</v>
      </c>
      <c r="E19" s="3">
        <v>2</v>
      </c>
      <c r="F19" t="s">
        <v>533</v>
      </c>
      <c r="G19" s="6" t="s">
        <v>535</v>
      </c>
      <c r="H19" s="3">
        <v>-2</v>
      </c>
      <c r="I19" s="4">
        <f t="shared" si="0"/>
        <v>22.400000000000002</v>
      </c>
      <c r="J19" s="19"/>
      <c r="K19" s="19"/>
    </row>
    <row r="20" spans="1:12" x14ac:dyDescent="0.25">
      <c r="A20" s="1">
        <v>41244</v>
      </c>
      <c r="B20" t="s">
        <v>560</v>
      </c>
      <c r="C20" t="s">
        <v>503</v>
      </c>
      <c r="D20" t="s">
        <v>21</v>
      </c>
      <c r="E20" s="3">
        <v>4</v>
      </c>
      <c r="F20" t="s">
        <v>561</v>
      </c>
      <c r="G20" s="5" t="s">
        <v>119</v>
      </c>
      <c r="H20" s="3">
        <v>0</v>
      </c>
      <c r="I20" s="4">
        <f t="shared" si="0"/>
        <v>22.400000000000002</v>
      </c>
      <c r="J20" s="19"/>
      <c r="K20" s="19"/>
    </row>
    <row r="21" spans="1:12" x14ac:dyDescent="0.25">
      <c r="B21" t="s">
        <v>563</v>
      </c>
      <c r="C21" t="s">
        <v>562</v>
      </c>
      <c r="D21" t="s">
        <v>44</v>
      </c>
      <c r="E21" s="3">
        <v>2</v>
      </c>
      <c r="F21" t="s">
        <v>484</v>
      </c>
      <c r="G21" s="5" t="s">
        <v>135</v>
      </c>
      <c r="H21" s="3">
        <v>8</v>
      </c>
      <c r="I21" s="4">
        <f t="shared" si="0"/>
        <v>30.400000000000002</v>
      </c>
      <c r="J21" s="19"/>
      <c r="K21" s="19"/>
    </row>
    <row r="22" spans="1:12" x14ac:dyDescent="0.25">
      <c r="A22" s="1">
        <v>41609</v>
      </c>
      <c r="B22" t="s">
        <v>564</v>
      </c>
      <c r="C22" t="s">
        <v>565</v>
      </c>
      <c r="D22" t="s">
        <v>12</v>
      </c>
      <c r="E22" s="3">
        <v>2</v>
      </c>
      <c r="F22" t="s">
        <v>566</v>
      </c>
      <c r="G22" s="5" t="s">
        <v>569</v>
      </c>
      <c r="H22" s="3">
        <v>0.63</v>
      </c>
      <c r="I22" s="4">
        <f t="shared" si="0"/>
        <v>31.03</v>
      </c>
      <c r="J22" s="19"/>
      <c r="K22" s="19"/>
    </row>
    <row r="23" spans="1:12" x14ac:dyDescent="0.25">
      <c r="B23" t="s">
        <v>470</v>
      </c>
      <c r="C23" t="s">
        <v>567</v>
      </c>
      <c r="D23" t="s">
        <v>12</v>
      </c>
      <c r="E23" s="3">
        <v>2</v>
      </c>
      <c r="F23" t="s">
        <v>568</v>
      </c>
      <c r="G23" s="5" t="s">
        <v>361</v>
      </c>
      <c r="H23" s="3">
        <v>16.8</v>
      </c>
      <c r="I23" s="4">
        <f t="shared" si="0"/>
        <v>47.83</v>
      </c>
      <c r="J23" s="19"/>
      <c r="K23" s="19"/>
    </row>
    <row r="24" spans="1:12" x14ac:dyDescent="0.25">
      <c r="A24" s="1">
        <v>42705</v>
      </c>
      <c r="B24" t="s">
        <v>581</v>
      </c>
      <c r="C24" t="s">
        <v>582</v>
      </c>
      <c r="D24" t="s">
        <v>16</v>
      </c>
      <c r="E24" s="3">
        <v>1</v>
      </c>
      <c r="F24" t="s">
        <v>583</v>
      </c>
      <c r="G24" s="6" t="s">
        <v>168</v>
      </c>
      <c r="H24" s="3">
        <v>-1</v>
      </c>
      <c r="I24" s="4">
        <f t="shared" si="0"/>
        <v>46.83</v>
      </c>
      <c r="J24" s="19"/>
      <c r="K24" s="19"/>
    </row>
    <row r="25" spans="1:12" x14ac:dyDescent="0.25">
      <c r="C25" t="s">
        <v>584</v>
      </c>
      <c r="D25" t="s">
        <v>16</v>
      </c>
      <c r="E25" s="3">
        <v>1</v>
      </c>
      <c r="F25" t="s">
        <v>517</v>
      </c>
      <c r="G25" s="5" t="s">
        <v>361</v>
      </c>
      <c r="H25" s="3">
        <v>8</v>
      </c>
      <c r="I25" s="4">
        <f t="shared" si="0"/>
        <v>54.83</v>
      </c>
      <c r="J25" s="19"/>
      <c r="K25" s="19"/>
    </row>
    <row r="26" spans="1:12" x14ac:dyDescent="0.25">
      <c r="A26" s="1">
        <v>45261</v>
      </c>
      <c r="B26" t="s">
        <v>593</v>
      </c>
      <c r="C26" t="s">
        <v>594</v>
      </c>
      <c r="D26" t="s">
        <v>16</v>
      </c>
      <c r="E26" s="3">
        <v>1</v>
      </c>
      <c r="F26" t="s">
        <v>595</v>
      </c>
      <c r="G26" s="6" t="s">
        <v>115</v>
      </c>
      <c r="H26" s="3">
        <v>-1</v>
      </c>
      <c r="I26" s="4">
        <f t="shared" si="0"/>
        <v>53.83</v>
      </c>
      <c r="J26" s="19"/>
      <c r="K26" s="19"/>
    </row>
    <row r="27" spans="1:12" x14ac:dyDescent="0.25">
      <c r="B27" t="s">
        <v>596</v>
      </c>
      <c r="C27" t="s">
        <v>597</v>
      </c>
      <c r="D27" t="s">
        <v>44</v>
      </c>
      <c r="E27" s="3">
        <v>2</v>
      </c>
      <c r="F27" t="s">
        <v>462</v>
      </c>
      <c r="G27" s="6" t="s">
        <v>607</v>
      </c>
      <c r="H27" s="3">
        <v>-2</v>
      </c>
      <c r="I27" s="4">
        <f t="shared" si="0"/>
        <v>51.83</v>
      </c>
      <c r="J27" s="19"/>
      <c r="K27" s="19"/>
    </row>
    <row r="28" spans="1:12" x14ac:dyDescent="0.25">
      <c r="A28" s="1">
        <v>46357</v>
      </c>
      <c r="B28" t="s">
        <v>609</v>
      </c>
      <c r="C28" t="s">
        <v>610</v>
      </c>
      <c r="D28" t="s">
        <v>44</v>
      </c>
      <c r="E28" s="3">
        <v>2</v>
      </c>
      <c r="F28" t="s">
        <v>611</v>
      </c>
      <c r="G28" s="6" t="s">
        <v>168</v>
      </c>
      <c r="H28" s="3">
        <v>-2</v>
      </c>
      <c r="I28" s="4">
        <f t="shared" si="0"/>
        <v>49.83</v>
      </c>
      <c r="J28" s="19"/>
      <c r="K28" s="19"/>
    </row>
    <row r="29" spans="1:12" x14ac:dyDescent="0.25">
      <c r="C29" t="s">
        <v>577</v>
      </c>
      <c r="D29" t="s">
        <v>16</v>
      </c>
      <c r="E29" s="3">
        <v>1</v>
      </c>
      <c r="F29" t="s">
        <v>612</v>
      </c>
      <c r="G29" t="s">
        <v>115</v>
      </c>
      <c r="H29" s="3">
        <v>-1</v>
      </c>
      <c r="I29" s="4">
        <f t="shared" si="0"/>
        <v>48.83</v>
      </c>
      <c r="J29" s="19"/>
      <c r="K29" s="19"/>
    </row>
    <row r="30" spans="1:12" x14ac:dyDescent="0.25">
      <c r="A30" s="1">
        <v>11293</v>
      </c>
      <c r="B30" t="s">
        <v>564</v>
      </c>
      <c r="C30" t="s">
        <v>616</v>
      </c>
      <c r="D30" t="s">
        <v>16</v>
      </c>
      <c r="E30" s="3">
        <v>1</v>
      </c>
      <c r="F30" t="s">
        <v>411</v>
      </c>
      <c r="G30" t="s">
        <v>134</v>
      </c>
      <c r="H30" s="3">
        <v>-1</v>
      </c>
      <c r="I30" s="4">
        <f t="shared" si="0"/>
        <v>47.83</v>
      </c>
      <c r="J30" s="19"/>
      <c r="K30" s="19"/>
    </row>
    <row r="31" spans="1:12" x14ac:dyDescent="0.25">
      <c r="B31" t="s">
        <v>596</v>
      </c>
      <c r="C31" t="s">
        <v>617</v>
      </c>
      <c r="D31" t="s">
        <v>16</v>
      </c>
      <c r="E31" s="3">
        <v>1</v>
      </c>
      <c r="F31" t="s">
        <v>618</v>
      </c>
      <c r="G31" t="s">
        <v>121</v>
      </c>
      <c r="H31" s="3">
        <v>-1</v>
      </c>
      <c r="I31" s="4">
        <f t="shared" si="0"/>
        <v>46.83</v>
      </c>
      <c r="J31" s="19"/>
      <c r="K31" s="19"/>
    </row>
    <row r="32" spans="1:12" x14ac:dyDescent="0.25">
      <c r="A32" s="1">
        <v>11658</v>
      </c>
      <c r="B32" t="s">
        <v>593</v>
      </c>
      <c r="C32" t="s">
        <v>619</v>
      </c>
      <c r="D32" t="s">
        <v>16</v>
      </c>
      <c r="E32" s="3">
        <v>1</v>
      </c>
      <c r="F32" t="s">
        <v>417</v>
      </c>
      <c r="G32" s="5" t="s">
        <v>116</v>
      </c>
      <c r="H32" s="3">
        <v>10</v>
      </c>
      <c r="I32" s="4">
        <f t="shared" si="0"/>
        <v>56.83</v>
      </c>
      <c r="J32" s="20" t="s">
        <v>2204</v>
      </c>
      <c r="L32" s="4"/>
    </row>
    <row r="33" spans="1:12" x14ac:dyDescent="0.25">
      <c r="A33" s="1">
        <v>38718</v>
      </c>
      <c r="B33" t="s">
        <v>620</v>
      </c>
      <c r="C33" t="s">
        <v>621</v>
      </c>
      <c r="D33" t="s">
        <v>16</v>
      </c>
      <c r="E33" s="3">
        <v>1</v>
      </c>
      <c r="F33" t="s">
        <v>403</v>
      </c>
      <c r="G33" s="5" t="s">
        <v>118</v>
      </c>
      <c r="H33" s="3">
        <v>14</v>
      </c>
      <c r="I33" s="4">
        <f t="shared" si="0"/>
        <v>70.83</v>
      </c>
      <c r="J33" s="19"/>
      <c r="K33" s="19"/>
    </row>
    <row r="34" spans="1:12" x14ac:dyDescent="0.25">
      <c r="A34" s="1"/>
      <c r="B34" t="s">
        <v>593</v>
      </c>
      <c r="C34" t="s">
        <v>624</v>
      </c>
      <c r="D34" t="s">
        <v>16</v>
      </c>
      <c r="E34" s="3">
        <v>1</v>
      </c>
      <c r="F34" t="s">
        <v>517</v>
      </c>
      <c r="G34" s="6" t="s">
        <v>168</v>
      </c>
      <c r="H34" s="3">
        <v>-1</v>
      </c>
      <c r="I34" s="4">
        <f t="shared" si="0"/>
        <v>69.83</v>
      </c>
      <c r="J34" s="19"/>
      <c r="K34" s="19"/>
    </row>
    <row r="35" spans="1:12" x14ac:dyDescent="0.25">
      <c r="A35" s="1"/>
      <c r="B35" t="s">
        <v>626</v>
      </c>
      <c r="C35" t="s">
        <v>625</v>
      </c>
      <c r="D35" t="s">
        <v>16</v>
      </c>
      <c r="E35" s="3">
        <v>1</v>
      </c>
      <c r="F35" t="s">
        <v>435</v>
      </c>
      <c r="G35" s="6" t="s">
        <v>203</v>
      </c>
      <c r="H35" s="3">
        <v>-1</v>
      </c>
      <c r="I35" s="4">
        <f t="shared" si="0"/>
        <v>68.83</v>
      </c>
      <c r="J35" s="19"/>
      <c r="K35" s="19"/>
    </row>
    <row r="36" spans="1:12" x14ac:dyDescent="0.25">
      <c r="A36" s="1">
        <v>40544</v>
      </c>
      <c r="B36" t="s">
        <v>627</v>
      </c>
      <c r="C36" t="s">
        <v>646</v>
      </c>
      <c r="D36" t="s">
        <v>16</v>
      </c>
      <c r="E36" s="3">
        <v>1</v>
      </c>
      <c r="F36" t="s">
        <v>403</v>
      </c>
      <c r="G36" s="6" t="s">
        <v>165</v>
      </c>
      <c r="H36" s="3">
        <v>-1</v>
      </c>
      <c r="I36" s="4">
        <f t="shared" si="0"/>
        <v>67.83</v>
      </c>
      <c r="J36" s="19"/>
      <c r="K36" s="19"/>
    </row>
    <row r="37" spans="1:12" x14ac:dyDescent="0.25">
      <c r="A37" s="1">
        <v>40909</v>
      </c>
      <c r="B37" t="s">
        <v>628</v>
      </c>
      <c r="C37" t="s">
        <v>567</v>
      </c>
      <c r="D37" t="s">
        <v>16</v>
      </c>
      <c r="E37" s="3">
        <v>1</v>
      </c>
      <c r="F37" t="s">
        <v>629</v>
      </c>
      <c r="G37" s="6" t="s">
        <v>630</v>
      </c>
      <c r="H37" s="3">
        <v>-1</v>
      </c>
      <c r="I37" s="4">
        <f t="shared" si="0"/>
        <v>66.83</v>
      </c>
      <c r="J37" s="19"/>
      <c r="K37" s="19"/>
    </row>
    <row r="38" spans="1:12" x14ac:dyDescent="0.25">
      <c r="A38" s="1">
        <v>41275</v>
      </c>
      <c r="B38" t="s">
        <v>631</v>
      </c>
      <c r="C38" t="s">
        <v>616</v>
      </c>
      <c r="D38" t="s">
        <v>16</v>
      </c>
      <c r="E38" s="3">
        <v>1</v>
      </c>
      <c r="F38" t="s">
        <v>479</v>
      </c>
      <c r="G38" s="6" t="s">
        <v>636</v>
      </c>
      <c r="H38" s="3">
        <v>-1</v>
      </c>
      <c r="I38" s="4">
        <f t="shared" si="0"/>
        <v>65.83</v>
      </c>
      <c r="J38" s="19"/>
      <c r="K38" s="19"/>
    </row>
    <row r="39" spans="1:12" x14ac:dyDescent="0.25">
      <c r="A39" s="1"/>
      <c r="B39" t="s">
        <v>470</v>
      </c>
      <c r="C39" t="s">
        <v>619</v>
      </c>
      <c r="D39" t="s">
        <v>16</v>
      </c>
      <c r="E39" s="3">
        <v>1</v>
      </c>
      <c r="F39" t="s">
        <v>484</v>
      </c>
      <c r="G39" s="5" t="s">
        <v>637</v>
      </c>
      <c r="H39" s="3">
        <v>4</v>
      </c>
      <c r="I39" s="4">
        <f t="shared" si="0"/>
        <v>69.83</v>
      </c>
      <c r="J39" s="19"/>
      <c r="K39" s="19"/>
    </row>
    <row r="40" spans="1:12" x14ac:dyDescent="0.25">
      <c r="A40" s="1"/>
      <c r="B40" t="s">
        <v>632</v>
      </c>
      <c r="C40" t="s">
        <v>469</v>
      </c>
      <c r="D40" t="s">
        <v>16</v>
      </c>
      <c r="E40" s="3">
        <v>1</v>
      </c>
      <c r="F40" t="s">
        <v>633</v>
      </c>
      <c r="G40" s="6" t="s">
        <v>165</v>
      </c>
      <c r="H40" s="3">
        <v>-1</v>
      </c>
      <c r="I40" s="4">
        <f t="shared" si="0"/>
        <v>68.83</v>
      </c>
      <c r="J40" s="19"/>
      <c r="K40" s="19"/>
    </row>
    <row r="41" spans="1:12" x14ac:dyDescent="0.25">
      <c r="A41" s="1">
        <v>46388</v>
      </c>
      <c r="B41" t="s">
        <v>639</v>
      </c>
      <c r="C41" t="s">
        <v>17</v>
      </c>
      <c r="D41" t="s">
        <v>16</v>
      </c>
      <c r="E41" s="3">
        <v>1</v>
      </c>
      <c r="F41" t="s">
        <v>403</v>
      </c>
      <c r="G41" s="6" t="s">
        <v>124</v>
      </c>
      <c r="H41" s="3">
        <v>-1</v>
      </c>
      <c r="I41" s="4">
        <f t="shared" si="0"/>
        <v>67.83</v>
      </c>
      <c r="J41" s="20" t="s">
        <v>2205</v>
      </c>
      <c r="K41" s="19"/>
      <c r="L41" s="4"/>
    </row>
    <row r="42" spans="1:12" x14ac:dyDescent="0.25">
      <c r="A42" s="1">
        <v>37288</v>
      </c>
      <c r="B42" t="s">
        <v>647</v>
      </c>
      <c r="C42" t="s">
        <v>646</v>
      </c>
      <c r="D42" t="s">
        <v>16</v>
      </c>
      <c r="E42" s="3">
        <v>1</v>
      </c>
      <c r="F42" t="s">
        <v>648</v>
      </c>
      <c r="G42" s="6" t="s">
        <v>165</v>
      </c>
      <c r="H42" s="3">
        <v>-1</v>
      </c>
      <c r="I42" s="4">
        <f t="shared" si="0"/>
        <v>66.83</v>
      </c>
      <c r="J42" s="19"/>
      <c r="K42" s="20"/>
    </row>
    <row r="43" spans="1:12" x14ac:dyDescent="0.25">
      <c r="A43" s="1">
        <v>37653</v>
      </c>
      <c r="B43" t="s">
        <v>658</v>
      </c>
      <c r="C43" t="s">
        <v>594</v>
      </c>
      <c r="D43" t="s">
        <v>16</v>
      </c>
      <c r="E43" s="3">
        <v>1</v>
      </c>
      <c r="F43" t="s">
        <v>403</v>
      </c>
      <c r="G43" s="6" t="s">
        <v>131</v>
      </c>
      <c r="H43" s="3">
        <v>-1</v>
      </c>
      <c r="I43" s="4">
        <f t="shared" si="0"/>
        <v>65.83</v>
      </c>
      <c r="J43" s="19"/>
      <c r="K43" s="20"/>
    </row>
    <row r="44" spans="1:12" x14ac:dyDescent="0.25">
      <c r="A44" s="1"/>
      <c r="B44" t="s">
        <v>470</v>
      </c>
      <c r="C44" t="s">
        <v>661</v>
      </c>
      <c r="D44" t="s">
        <v>16</v>
      </c>
      <c r="E44" s="3">
        <v>1</v>
      </c>
      <c r="F44" t="s">
        <v>479</v>
      </c>
      <c r="G44" s="6" t="s">
        <v>662</v>
      </c>
      <c r="H44" s="3">
        <v>-1</v>
      </c>
      <c r="I44" s="4">
        <f t="shared" si="0"/>
        <v>64.83</v>
      </c>
      <c r="J44" s="19"/>
      <c r="K44" s="20"/>
    </row>
    <row r="45" spans="1:12" x14ac:dyDescent="0.25">
      <c r="A45" s="1">
        <v>40210</v>
      </c>
      <c r="B45" t="s">
        <v>596</v>
      </c>
      <c r="C45" t="s">
        <v>665</v>
      </c>
      <c r="D45" t="s">
        <v>12</v>
      </c>
      <c r="E45" s="3">
        <v>2</v>
      </c>
      <c r="F45" t="s">
        <v>675</v>
      </c>
      <c r="G45" s="5" t="s">
        <v>319</v>
      </c>
      <c r="H45" s="3">
        <v>2.5</v>
      </c>
      <c r="I45" s="4">
        <f t="shared" si="0"/>
        <v>67.33</v>
      </c>
      <c r="J45" s="19"/>
      <c r="K45" s="20"/>
    </row>
    <row r="46" spans="1:12" x14ac:dyDescent="0.25">
      <c r="A46" s="1"/>
      <c r="B46" t="s">
        <v>511</v>
      </c>
      <c r="C46" t="s">
        <v>672</v>
      </c>
      <c r="D46" t="s">
        <v>12</v>
      </c>
      <c r="E46" s="3">
        <v>2</v>
      </c>
      <c r="F46" t="s">
        <v>676</v>
      </c>
      <c r="G46" s="5" t="s">
        <v>608</v>
      </c>
      <c r="H46" s="3">
        <v>1.52</v>
      </c>
      <c r="I46" s="4">
        <f t="shared" si="0"/>
        <v>68.849999999999994</v>
      </c>
      <c r="J46" s="19"/>
      <c r="K46" s="20"/>
    </row>
    <row r="47" spans="1:12" x14ac:dyDescent="0.25">
      <c r="A47" s="1">
        <v>42401</v>
      </c>
      <c r="B47" t="s">
        <v>677</v>
      </c>
      <c r="C47" t="s">
        <v>646</v>
      </c>
      <c r="D47" t="s">
        <v>16</v>
      </c>
      <c r="E47" s="3">
        <v>1</v>
      </c>
      <c r="F47" t="s">
        <v>678</v>
      </c>
      <c r="G47" s="6" t="s">
        <v>203</v>
      </c>
      <c r="H47" s="3">
        <v>-1</v>
      </c>
      <c r="I47" s="4">
        <f t="shared" si="0"/>
        <v>67.849999999999994</v>
      </c>
      <c r="J47" s="19"/>
      <c r="K47" s="20"/>
    </row>
    <row r="48" spans="1:12" x14ac:dyDescent="0.25">
      <c r="A48" s="1">
        <v>42767</v>
      </c>
      <c r="B48" t="s">
        <v>626</v>
      </c>
      <c r="C48" t="s">
        <v>680</v>
      </c>
      <c r="D48" t="s">
        <v>12</v>
      </c>
      <c r="E48" s="3">
        <v>2</v>
      </c>
      <c r="F48" t="s">
        <v>689</v>
      </c>
      <c r="G48" s="6" t="s">
        <v>124</v>
      </c>
      <c r="H48" s="3">
        <v>-2</v>
      </c>
      <c r="I48" s="4">
        <f t="shared" si="0"/>
        <v>65.849999999999994</v>
      </c>
      <c r="J48" s="19"/>
      <c r="K48" s="20"/>
    </row>
    <row r="49" spans="1:11" x14ac:dyDescent="0.25">
      <c r="A49" s="1"/>
      <c r="B49" t="s">
        <v>681</v>
      </c>
      <c r="C49" t="s">
        <v>529</v>
      </c>
      <c r="D49" t="s">
        <v>12</v>
      </c>
      <c r="E49" s="3">
        <v>2</v>
      </c>
      <c r="F49" t="s">
        <v>682</v>
      </c>
      <c r="G49" s="6" t="s">
        <v>121</v>
      </c>
      <c r="H49" s="3">
        <v>-2</v>
      </c>
      <c r="I49" s="4">
        <f t="shared" si="0"/>
        <v>63.849999999999994</v>
      </c>
      <c r="J49" s="19"/>
      <c r="K49" s="20"/>
    </row>
    <row r="50" spans="1:11" x14ac:dyDescent="0.25">
      <c r="A50" s="1"/>
      <c r="C50" t="s">
        <v>683</v>
      </c>
      <c r="D50" t="s">
        <v>16</v>
      </c>
      <c r="E50" s="3">
        <v>1</v>
      </c>
      <c r="F50" t="s">
        <v>417</v>
      </c>
      <c r="G50" s="6" t="s">
        <v>115</v>
      </c>
      <c r="H50" s="3">
        <v>-1</v>
      </c>
      <c r="I50" s="4">
        <f t="shared" si="0"/>
        <v>62.849999999999994</v>
      </c>
      <c r="J50" s="19"/>
      <c r="K50" s="20"/>
    </row>
    <row r="51" spans="1:11" x14ac:dyDescent="0.25">
      <c r="A51" s="1"/>
      <c r="B51" t="s">
        <v>639</v>
      </c>
      <c r="C51" t="s">
        <v>684</v>
      </c>
      <c r="D51" t="s">
        <v>12</v>
      </c>
      <c r="E51" s="3">
        <v>2</v>
      </c>
      <c r="F51" t="s">
        <v>685</v>
      </c>
      <c r="G51" s="6" t="s">
        <v>124</v>
      </c>
      <c r="H51" s="3">
        <v>-2</v>
      </c>
      <c r="I51" s="4">
        <f t="shared" si="0"/>
        <v>60.849999999999994</v>
      </c>
      <c r="J51" s="19"/>
      <c r="K51" s="20"/>
    </row>
    <row r="52" spans="1:11" x14ac:dyDescent="0.25">
      <c r="A52" s="1">
        <v>45323</v>
      </c>
      <c r="B52" t="s">
        <v>690</v>
      </c>
      <c r="C52" t="s">
        <v>691</v>
      </c>
      <c r="D52" t="s">
        <v>692</v>
      </c>
      <c r="E52" s="3">
        <v>3</v>
      </c>
      <c r="F52" t="s">
        <v>693</v>
      </c>
      <c r="G52" s="5" t="s">
        <v>694</v>
      </c>
      <c r="H52" s="3">
        <v>2.1</v>
      </c>
      <c r="I52" s="4">
        <f t="shared" si="0"/>
        <v>62.949999999999996</v>
      </c>
      <c r="J52" s="19"/>
      <c r="K52" s="20"/>
    </row>
    <row r="53" spans="1:11" x14ac:dyDescent="0.25">
      <c r="A53" s="1"/>
      <c r="B53" t="s">
        <v>695</v>
      </c>
      <c r="C53" t="s">
        <v>672</v>
      </c>
      <c r="D53" t="s">
        <v>44</v>
      </c>
      <c r="E53" s="3">
        <v>2</v>
      </c>
      <c r="F53" t="s">
        <v>433</v>
      </c>
      <c r="G53" s="6" t="s">
        <v>269</v>
      </c>
      <c r="H53" s="3">
        <v>-2</v>
      </c>
      <c r="I53" s="4">
        <f t="shared" si="0"/>
        <v>60.949999999999996</v>
      </c>
      <c r="J53" s="19"/>
      <c r="K53" s="20"/>
    </row>
    <row r="54" spans="1:11" x14ac:dyDescent="0.25">
      <c r="A54" s="1">
        <v>46784</v>
      </c>
      <c r="B54" t="s">
        <v>701</v>
      </c>
      <c r="C54" t="s">
        <v>1437</v>
      </c>
      <c r="D54" t="s">
        <v>44</v>
      </c>
      <c r="E54" s="3">
        <v>2</v>
      </c>
      <c r="F54" t="s">
        <v>495</v>
      </c>
      <c r="G54" s="6" t="s">
        <v>144</v>
      </c>
      <c r="H54" s="3">
        <v>-2</v>
      </c>
      <c r="I54" s="4">
        <f t="shared" si="0"/>
        <v>58.949999999999996</v>
      </c>
      <c r="J54" s="19" t="s">
        <v>2206</v>
      </c>
      <c r="K54" s="19"/>
    </row>
    <row r="55" spans="1:11" x14ac:dyDescent="0.25">
      <c r="A55" s="1">
        <v>37681</v>
      </c>
      <c r="B55" t="s">
        <v>593</v>
      </c>
      <c r="C55" t="s">
        <v>703</v>
      </c>
      <c r="D55" t="s">
        <v>16</v>
      </c>
      <c r="E55" s="3">
        <v>1</v>
      </c>
      <c r="F55" t="s">
        <v>462</v>
      </c>
      <c r="G55" s="6" t="s">
        <v>130</v>
      </c>
      <c r="H55" s="3">
        <v>-1</v>
      </c>
      <c r="I55" s="4">
        <f t="shared" si="0"/>
        <v>57.949999999999996</v>
      </c>
      <c r="J55" s="19"/>
      <c r="K55" s="19"/>
    </row>
    <row r="56" spans="1:11" x14ac:dyDescent="0.25">
      <c r="A56" s="1"/>
      <c r="C56" t="s">
        <v>427</v>
      </c>
      <c r="D56" t="s">
        <v>16</v>
      </c>
      <c r="E56" s="3">
        <v>1</v>
      </c>
      <c r="F56" t="s">
        <v>433</v>
      </c>
      <c r="G56" s="6" t="s">
        <v>124</v>
      </c>
      <c r="H56" s="3">
        <v>-1</v>
      </c>
      <c r="I56" s="4">
        <f t="shared" si="0"/>
        <v>56.949999999999996</v>
      </c>
      <c r="J56" s="19"/>
      <c r="K56" s="19"/>
    </row>
    <row r="57" spans="1:11" x14ac:dyDescent="0.25">
      <c r="A57" s="1"/>
      <c r="B57" t="s">
        <v>596</v>
      </c>
      <c r="C57" t="s">
        <v>704</v>
      </c>
      <c r="D57" t="s">
        <v>16</v>
      </c>
      <c r="E57" s="3">
        <v>1</v>
      </c>
      <c r="F57" t="s">
        <v>633</v>
      </c>
      <c r="G57" s="6" t="s">
        <v>269</v>
      </c>
      <c r="H57" s="3">
        <v>-1</v>
      </c>
      <c r="I57" s="4">
        <f t="shared" si="0"/>
        <v>55.949999999999996</v>
      </c>
      <c r="J57" s="19"/>
      <c r="K57" s="19"/>
    </row>
    <row r="58" spans="1:11" x14ac:dyDescent="0.25">
      <c r="A58" s="1">
        <v>40238</v>
      </c>
      <c r="B58" t="s">
        <v>705</v>
      </c>
      <c r="C58" t="s">
        <v>706</v>
      </c>
      <c r="D58" t="s">
        <v>44</v>
      </c>
      <c r="E58" s="3">
        <v>2</v>
      </c>
      <c r="F58" t="s">
        <v>462</v>
      </c>
      <c r="G58" s="6" t="s">
        <v>132</v>
      </c>
      <c r="H58" s="3">
        <v>-2</v>
      </c>
      <c r="I58" s="4">
        <f t="shared" si="0"/>
        <v>53.949999999999996</v>
      </c>
      <c r="J58" s="19"/>
      <c r="K58" s="19"/>
    </row>
    <row r="59" spans="1:11" x14ac:dyDescent="0.25">
      <c r="A59" s="1"/>
      <c r="B59" t="s">
        <v>707</v>
      </c>
      <c r="C59" t="s">
        <v>708</v>
      </c>
      <c r="D59" t="s">
        <v>12</v>
      </c>
      <c r="E59" s="3">
        <v>2</v>
      </c>
      <c r="F59" t="s">
        <v>709</v>
      </c>
      <c r="G59" s="6" t="s">
        <v>141</v>
      </c>
      <c r="H59" s="3">
        <v>-2</v>
      </c>
      <c r="I59" s="4">
        <f t="shared" si="0"/>
        <v>51.949999999999996</v>
      </c>
      <c r="J59" s="19"/>
      <c r="K59" s="19"/>
    </row>
    <row r="60" spans="1:11" x14ac:dyDescent="0.25">
      <c r="A60" s="1"/>
      <c r="B60" t="s">
        <v>701</v>
      </c>
      <c r="C60" t="s">
        <v>710</v>
      </c>
      <c r="D60" t="s">
        <v>44</v>
      </c>
      <c r="E60" s="3">
        <v>2</v>
      </c>
      <c r="F60" t="s">
        <v>484</v>
      </c>
      <c r="G60" s="6" t="s">
        <v>120</v>
      </c>
      <c r="H60" s="3">
        <v>-2</v>
      </c>
      <c r="I60" s="4">
        <f t="shared" si="0"/>
        <v>49.949999999999996</v>
      </c>
      <c r="J60" s="19"/>
      <c r="K60" s="19"/>
    </row>
    <row r="61" spans="1:11" x14ac:dyDescent="0.25">
      <c r="A61" s="1">
        <v>11018</v>
      </c>
      <c r="B61" t="s">
        <v>810</v>
      </c>
      <c r="C61" t="s">
        <v>809</v>
      </c>
      <c r="D61" t="s">
        <v>12</v>
      </c>
      <c r="E61" s="3">
        <v>2</v>
      </c>
      <c r="F61" t="s">
        <v>811</v>
      </c>
      <c r="G61" s="6" t="s">
        <v>724</v>
      </c>
      <c r="H61" s="3">
        <v>-2</v>
      </c>
      <c r="I61" s="4">
        <f t="shared" si="0"/>
        <v>47.949999999999996</v>
      </c>
      <c r="J61" s="19"/>
      <c r="K61" s="20"/>
    </row>
    <row r="62" spans="1:11" x14ac:dyDescent="0.25">
      <c r="A62" s="1"/>
      <c r="B62" t="s">
        <v>813</v>
      </c>
      <c r="C62" t="s">
        <v>812</v>
      </c>
      <c r="D62" t="s">
        <v>805</v>
      </c>
      <c r="E62" s="3">
        <v>1</v>
      </c>
      <c r="F62" t="s">
        <v>814</v>
      </c>
      <c r="G62" s="6" t="s">
        <v>165</v>
      </c>
      <c r="H62" s="3">
        <v>-1</v>
      </c>
      <c r="I62" s="4">
        <f t="shared" si="0"/>
        <v>46.949999999999996</v>
      </c>
      <c r="J62" s="19"/>
      <c r="K62" s="20"/>
    </row>
    <row r="63" spans="1:11" x14ac:dyDescent="0.25">
      <c r="A63" s="1"/>
      <c r="B63" t="s">
        <v>816</v>
      </c>
      <c r="C63" t="s">
        <v>815</v>
      </c>
      <c r="D63" t="s">
        <v>805</v>
      </c>
      <c r="E63" s="3">
        <v>1</v>
      </c>
      <c r="F63" t="s">
        <v>818</v>
      </c>
      <c r="G63" s="5" t="s">
        <v>817</v>
      </c>
      <c r="H63" s="3">
        <v>8.75</v>
      </c>
      <c r="I63" s="4">
        <f t="shared" si="0"/>
        <v>55.699999999999996</v>
      </c>
      <c r="J63" s="19" t="s">
        <v>2207</v>
      </c>
      <c r="K63" s="20"/>
    </row>
    <row r="64" spans="1:11" x14ac:dyDescent="0.25">
      <c r="A64" s="1">
        <v>39173</v>
      </c>
      <c r="B64" t="s">
        <v>830</v>
      </c>
      <c r="C64" t="s">
        <v>829</v>
      </c>
      <c r="D64" t="s">
        <v>16</v>
      </c>
      <c r="E64" s="3">
        <v>1</v>
      </c>
      <c r="F64" t="s">
        <v>831</v>
      </c>
      <c r="G64" s="6" t="s">
        <v>133</v>
      </c>
      <c r="H64" s="3">
        <v>-1</v>
      </c>
      <c r="I64" s="4">
        <f t="shared" si="0"/>
        <v>54.699999999999996</v>
      </c>
      <c r="J64" s="19"/>
      <c r="K64" s="20"/>
    </row>
    <row r="65" spans="1:11" x14ac:dyDescent="0.25">
      <c r="A65" s="1"/>
      <c r="B65" t="s">
        <v>634</v>
      </c>
      <c r="C65" t="s">
        <v>832</v>
      </c>
      <c r="D65" t="s">
        <v>16</v>
      </c>
      <c r="E65" s="3">
        <v>1</v>
      </c>
      <c r="F65" t="s">
        <v>833</v>
      </c>
      <c r="G65" s="5" t="s">
        <v>169</v>
      </c>
      <c r="H65" s="3">
        <v>7</v>
      </c>
      <c r="I65" s="4">
        <f t="shared" si="0"/>
        <v>61.699999999999996</v>
      </c>
      <c r="J65" s="19"/>
      <c r="K65" s="20"/>
    </row>
    <row r="66" spans="1:11" x14ac:dyDescent="0.25">
      <c r="A66" s="1"/>
      <c r="B66" t="s">
        <v>839</v>
      </c>
      <c r="C66" t="s">
        <v>838</v>
      </c>
      <c r="D66" t="s">
        <v>16</v>
      </c>
      <c r="E66" s="3">
        <v>1</v>
      </c>
      <c r="F66" t="s">
        <v>479</v>
      </c>
      <c r="G66" s="6" t="s">
        <v>840</v>
      </c>
      <c r="H66" s="3">
        <v>-1</v>
      </c>
      <c r="I66" s="4">
        <f t="shared" si="0"/>
        <v>60.699999999999996</v>
      </c>
      <c r="J66" s="19"/>
      <c r="K66" s="4"/>
    </row>
    <row r="67" spans="1:11" x14ac:dyDescent="0.25">
      <c r="A67" s="1">
        <v>41730</v>
      </c>
      <c r="B67" t="s">
        <v>910</v>
      </c>
      <c r="C67" t="s">
        <v>911</v>
      </c>
      <c r="D67" t="s">
        <v>16</v>
      </c>
      <c r="E67" s="3">
        <v>1</v>
      </c>
      <c r="F67" t="s">
        <v>435</v>
      </c>
      <c r="G67" s="6" t="s">
        <v>234</v>
      </c>
      <c r="H67" s="3">
        <v>-1</v>
      </c>
      <c r="I67" s="4">
        <f t="shared" si="0"/>
        <v>59.699999999999996</v>
      </c>
      <c r="J67" s="20" t="s">
        <v>2208</v>
      </c>
    </row>
    <row r="68" spans="1:11" x14ac:dyDescent="0.25">
      <c r="A68" s="1">
        <v>38473</v>
      </c>
      <c r="B68" t="s">
        <v>919</v>
      </c>
      <c r="C68" t="s">
        <v>918</v>
      </c>
      <c r="D68" t="s">
        <v>12</v>
      </c>
      <c r="E68" s="3">
        <v>2</v>
      </c>
      <c r="F68" t="s">
        <v>825</v>
      </c>
      <c r="G68" s="5" t="s">
        <v>926</v>
      </c>
      <c r="H68" s="3">
        <v>1.75</v>
      </c>
      <c r="I68" s="4">
        <f t="shared" si="0"/>
        <v>61.449999999999996</v>
      </c>
      <c r="J68" s="19"/>
      <c r="K68" s="20"/>
    </row>
    <row r="69" spans="1:11" x14ac:dyDescent="0.25">
      <c r="A69" s="1"/>
      <c r="B69" t="s">
        <v>921</v>
      </c>
      <c r="C69" t="s">
        <v>920</v>
      </c>
      <c r="D69" t="s">
        <v>12</v>
      </c>
      <c r="E69" s="3">
        <v>2</v>
      </c>
      <c r="F69" t="s">
        <v>922</v>
      </c>
      <c r="G69" s="5" t="s">
        <v>868</v>
      </c>
      <c r="H69" s="3">
        <v>0.8</v>
      </c>
      <c r="I69" s="4">
        <f t="shared" si="0"/>
        <v>62.249999999999993</v>
      </c>
      <c r="J69" s="19"/>
      <c r="K69" s="20"/>
    </row>
    <row r="70" spans="1:11" x14ac:dyDescent="0.25">
      <c r="A70" s="1"/>
      <c r="B70" t="s">
        <v>924</v>
      </c>
      <c r="C70" t="s">
        <v>923</v>
      </c>
      <c r="D70" t="s">
        <v>16</v>
      </c>
      <c r="E70" s="3">
        <v>1</v>
      </c>
      <c r="F70" t="s">
        <v>479</v>
      </c>
      <c r="G70" s="6" t="s">
        <v>927</v>
      </c>
      <c r="H70" s="3">
        <v>-1</v>
      </c>
      <c r="I70" s="4">
        <f t="shared" ref="I70:I133" si="1">+I69+H70</f>
        <v>61.249999999999993</v>
      </c>
      <c r="J70" s="19"/>
      <c r="K70" s="20"/>
    </row>
    <row r="71" spans="1:11" x14ac:dyDescent="0.25">
      <c r="A71" s="1">
        <v>39934</v>
      </c>
      <c r="B71" t="s">
        <v>928</v>
      </c>
      <c r="C71" t="s">
        <v>929</v>
      </c>
      <c r="D71" t="s">
        <v>16</v>
      </c>
      <c r="E71" s="3">
        <v>1</v>
      </c>
      <c r="F71" t="s">
        <v>930</v>
      </c>
      <c r="G71" s="5" t="s">
        <v>169</v>
      </c>
      <c r="H71" s="3">
        <v>7</v>
      </c>
      <c r="I71" s="4">
        <f t="shared" si="1"/>
        <v>68.25</v>
      </c>
      <c r="J71" s="19"/>
      <c r="K71" s="19"/>
    </row>
    <row r="72" spans="1:11" x14ac:dyDescent="0.25">
      <c r="A72" s="1">
        <v>40299</v>
      </c>
      <c r="B72" t="s">
        <v>931</v>
      </c>
      <c r="C72" t="s">
        <v>1435</v>
      </c>
      <c r="D72" t="s">
        <v>721</v>
      </c>
      <c r="E72" s="3">
        <v>0.5</v>
      </c>
      <c r="F72" t="s">
        <v>414</v>
      </c>
      <c r="G72" s="6" t="s">
        <v>115</v>
      </c>
      <c r="H72" s="3">
        <v>-0.5</v>
      </c>
      <c r="I72" s="4">
        <f t="shared" si="1"/>
        <v>67.75</v>
      </c>
      <c r="J72" s="19"/>
      <c r="K72" s="19"/>
    </row>
    <row r="73" spans="1:11" x14ac:dyDescent="0.25">
      <c r="A73" s="1"/>
      <c r="C73" t="s">
        <v>240</v>
      </c>
      <c r="D73" t="s">
        <v>721</v>
      </c>
      <c r="E73" s="3">
        <v>0.5</v>
      </c>
      <c r="F73" t="s">
        <v>495</v>
      </c>
      <c r="G73" s="6" t="s">
        <v>165</v>
      </c>
      <c r="H73" s="3">
        <v>-0.5</v>
      </c>
      <c r="I73" s="4">
        <f t="shared" si="1"/>
        <v>67.25</v>
      </c>
      <c r="J73" s="19"/>
      <c r="K73" s="19"/>
    </row>
    <row r="74" spans="1:11" x14ac:dyDescent="0.25">
      <c r="A74" s="1"/>
      <c r="B74" t="s">
        <v>932</v>
      </c>
      <c r="C74" t="s">
        <v>933</v>
      </c>
      <c r="D74" t="s">
        <v>16</v>
      </c>
      <c r="E74" s="3">
        <v>1</v>
      </c>
      <c r="F74" t="s">
        <v>934</v>
      </c>
      <c r="G74" s="6" t="s">
        <v>185</v>
      </c>
      <c r="H74" s="3">
        <v>-1</v>
      </c>
      <c r="I74" s="4">
        <f t="shared" si="1"/>
        <v>66.25</v>
      </c>
      <c r="J74" s="19"/>
      <c r="K74" s="19"/>
    </row>
    <row r="75" spans="1:11" x14ac:dyDescent="0.25">
      <c r="A75" s="1"/>
      <c r="B75" t="s">
        <v>935</v>
      </c>
      <c r="C75" t="s">
        <v>237</v>
      </c>
      <c r="D75" t="s">
        <v>16</v>
      </c>
      <c r="E75" s="3">
        <v>1</v>
      </c>
      <c r="F75" t="s">
        <v>411</v>
      </c>
      <c r="G75" s="6" t="s">
        <v>936</v>
      </c>
      <c r="H75" s="3">
        <v>-1</v>
      </c>
      <c r="I75" s="4">
        <f t="shared" si="1"/>
        <v>65.25</v>
      </c>
      <c r="J75" s="19"/>
      <c r="K75" s="19"/>
    </row>
    <row r="76" spans="1:11" x14ac:dyDescent="0.25">
      <c r="A76" s="1">
        <v>40664</v>
      </c>
      <c r="B76" t="s">
        <v>931</v>
      </c>
      <c r="C76" t="s">
        <v>937</v>
      </c>
      <c r="D76" t="s">
        <v>16</v>
      </c>
      <c r="E76" s="3">
        <v>1</v>
      </c>
      <c r="F76" t="s">
        <v>435</v>
      </c>
      <c r="G76" s="6" t="s">
        <v>951</v>
      </c>
      <c r="H76" s="3">
        <v>-1</v>
      </c>
      <c r="I76" s="4">
        <f t="shared" si="1"/>
        <v>64.25</v>
      </c>
      <c r="J76" s="19"/>
      <c r="K76" s="19"/>
    </row>
    <row r="77" spans="1:11" x14ac:dyDescent="0.25">
      <c r="A77" s="1"/>
      <c r="B77" t="s">
        <v>932</v>
      </c>
      <c r="C77" t="s">
        <v>938</v>
      </c>
      <c r="D77" t="s">
        <v>12</v>
      </c>
      <c r="E77" s="3">
        <v>2</v>
      </c>
      <c r="F77" t="s">
        <v>939</v>
      </c>
      <c r="G77" s="6" t="s">
        <v>233</v>
      </c>
      <c r="H77" s="3">
        <v>-2</v>
      </c>
      <c r="I77" s="4">
        <f t="shared" si="1"/>
        <v>62.25</v>
      </c>
      <c r="J77" s="19"/>
      <c r="K77" s="19"/>
    </row>
    <row r="78" spans="1:11" x14ac:dyDescent="0.25">
      <c r="A78" s="1"/>
      <c r="B78" t="s">
        <v>941</v>
      </c>
      <c r="C78" t="s">
        <v>940</v>
      </c>
      <c r="D78" t="s">
        <v>942</v>
      </c>
      <c r="E78" s="3">
        <v>1</v>
      </c>
      <c r="F78" t="s">
        <v>943</v>
      </c>
      <c r="G78" s="5" t="s">
        <v>952</v>
      </c>
      <c r="H78" s="3">
        <v>1.25</v>
      </c>
      <c r="I78" s="4">
        <f t="shared" si="1"/>
        <v>63.5</v>
      </c>
      <c r="J78" s="19"/>
      <c r="K78" s="19"/>
    </row>
    <row r="79" spans="1:11" x14ac:dyDescent="0.25">
      <c r="A79" s="1"/>
      <c r="B79" t="s">
        <v>945</v>
      </c>
      <c r="C79" t="s">
        <v>944</v>
      </c>
      <c r="D79" t="s">
        <v>44</v>
      </c>
      <c r="E79" s="3">
        <v>2</v>
      </c>
      <c r="F79" t="s">
        <v>946</v>
      </c>
      <c r="G79" s="6" t="s">
        <v>500</v>
      </c>
      <c r="H79" s="3">
        <v>-2</v>
      </c>
      <c r="I79" s="4">
        <f t="shared" si="1"/>
        <v>61.5</v>
      </c>
      <c r="J79" s="19"/>
      <c r="K79" s="19"/>
    </row>
    <row r="80" spans="1:11" x14ac:dyDescent="0.25">
      <c r="A80" s="1"/>
      <c r="B80" t="s">
        <v>948</v>
      </c>
      <c r="C80" t="s">
        <v>947</v>
      </c>
      <c r="D80" t="s">
        <v>16</v>
      </c>
      <c r="E80" s="3">
        <v>1</v>
      </c>
      <c r="F80" t="s">
        <v>530</v>
      </c>
      <c r="G80" s="6" t="s">
        <v>936</v>
      </c>
      <c r="H80" s="3">
        <v>-1</v>
      </c>
      <c r="I80" s="4">
        <f t="shared" si="1"/>
        <v>60.5</v>
      </c>
      <c r="J80" s="19"/>
      <c r="K80" s="19"/>
    </row>
    <row r="81" spans="1:11" x14ac:dyDescent="0.25">
      <c r="A81" s="1"/>
      <c r="B81" t="s">
        <v>950</v>
      </c>
      <c r="C81" t="s">
        <v>949</v>
      </c>
      <c r="D81" t="s">
        <v>12</v>
      </c>
      <c r="E81" s="3">
        <v>2</v>
      </c>
      <c r="F81" t="s">
        <v>763</v>
      </c>
      <c r="G81" s="6" t="s">
        <v>953</v>
      </c>
      <c r="H81" s="3">
        <v>-2</v>
      </c>
      <c r="I81" s="4">
        <f t="shared" si="1"/>
        <v>58.5</v>
      </c>
      <c r="J81" s="19"/>
      <c r="K81" s="19"/>
    </row>
    <row r="82" spans="1:11" x14ac:dyDescent="0.25">
      <c r="A82" s="1"/>
      <c r="C82" t="s">
        <v>809</v>
      </c>
      <c r="D82" t="s">
        <v>12</v>
      </c>
      <c r="E82" s="3">
        <v>2</v>
      </c>
      <c r="F82" t="s">
        <v>533</v>
      </c>
      <c r="G82" s="5" t="s">
        <v>557</v>
      </c>
      <c r="H82" s="3">
        <v>4</v>
      </c>
      <c r="I82" s="4">
        <f t="shared" si="1"/>
        <v>62.5</v>
      </c>
      <c r="J82" s="19"/>
      <c r="K82" s="19"/>
    </row>
    <row r="83" spans="1:11" x14ac:dyDescent="0.25">
      <c r="A83" s="1">
        <v>41030</v>
      </c>
      <c r="B83" t="s">
        <v>954</v>
      </c>
      <c r="C83" t="s">
        <v>955</v>
      </c>
      <c r="D83" t="s">
        <v>12</v>
      </c>
      <c r="E83" s="3">
        <v>2</v>
      </c>
      <c r="F83" t="s">
        <v>956</v>
      </c>
      <c r="G83" s="5" t="s">
        <v>958</v>
      </c>
      <c r="H83" s="3">
        <v>4</v>
      </c>
      <c r="I83" s="4">
        <f t="shared" si="1"/>
        <v>66.5</v>
      </c>
      <c r="J83" s="19"/>
      <c r="K83" s="19"/>
    </row>
    <row r="84" spans="1:11" x14ac:dyDescent="0.25">
      <c r="A84" s="1"/>
      <c r="C84" t="s">
        <v>314</v>
      </c>
      <c r="D84" t="s">
        <v>12</v>
      </c>
      <c r="E84" s="3">
        <v>2</v>
      </c>
      <c r="F84" t="s">
        <v>957</v>
      </c>
      <c r="G84" s="5" t="s">
        <v>959</v>
      </c>
      <c r="H84" s="3">
        <v>7.25</v>
      </c>
      <c r="I84" s="4">
        <f t="shared" si="1"/>
        <v>73.75</v>
      </c>
      <c r="J84" s="19"/>
      <c r="K84" s="19"/>
    </row>
    <row r="85" spans="1:11" x14ac:dyDescent="0.25">
      <c r="A85" s="1"/>
      <c r="B85" t="s">
        <v>960</v>
      </c>
      <c r="C85" t="s">
        <v>961</v>
      </c>
      <c r="D85" t="s">
        <v>12</v>
      </c>
      <c r="E85" s="3">
        <v>2</v>
      </c>
      <c r="F85" t="s">
        <v>962</v>
      </c>
      <c r="G85" s="6" t="s">
        <v>122</v>
      </c>
      <c r="H85" s="3">
        <v>-2</v>
      </c>
      <c r="I85" s="4">
        <f t="shared" si="1"/>
        <v>71.75</v>
      </c>
      <c r="J85" s="19"/>
      <c r="K85" s="19"/>
    </row>
    <row r="86" spans="1:11" x14ac:dyDescent="0.25">
      <c r="A86" s="1"/>
      <c r="B86" t="s">
        <v>963</v>
      </c>
      <c r="C86" t="s">
        <v>903</v>
      </c>
      <c r="D86" t="s">
        <v>12</v>
      </c>
      <c r="E86" s="3">
        <v>2</v>
      </c>
      <c r="F86" t="s">
        <v>964</v>
      </c>
      <c r="G86" s="5" t="s">
        <v>966</v>
      </c>
      <c r="H86" s="3">
        <v>4.5</v>
      </c>
      <c r="I86" s="4">
        <f t="shared" si="1"/>
        <v>76.25</v>
      </c>
      <c r="J86" s="19"/>
      <c r="K86" s="19"/>
    </row>
    <row r="87" spans="1:11" x14ac:dyDescent="0.25">
      <c r="A87" s="1"/>
      <c r="B87" t="s">
        <v>965</v>
      </c>
      <c r="C87" t="s">
        <v>1434</v>
      </c>
      <c r="D87" t="s">
        <v>16</v>
      </c>
      <c r="E87" s="3">
        <v>1</v>
      </c>
      <c r="F87" t="s">
        <v>763</v>
      </c>
      <c r="G87" s="6" t="s">
        <v>185</v>
      </c>
      <c r="H87" s="3">
        <v>-1</v>
      </c>
      <c r="I87" s="4">
        <f t="shared" si="1"/>
        <v>75.25</v>
      </c>
      <c r="J87" s="19"/>
      <c r="K87" s="19"/>
    </row>
    <row r="88" spans="1:11" x14ac:dyDescent="0.25">
      <c r="A88" s="1"/>
      <c r="B88" t="s">
        <v>967</v>
      </c>
      <c r="C88" t="s">
        <v>578</v>
      </c>
      <c r="D88" t="s">
        <v>44</v>
      </c>
      <c r="E88" s="3">
        <v>2</v>
      </c>
      <c r="F88" t="s">
        <v>968</v>
      </c>
      <c r="G88" s="6" t="s">
        <v>130</v>
      </c>
      <c r="H88" s="3">
        <v>-2</v>
      </c>
      <c r="I88" s="4">
        <f t="shared" si="1"/>
        <v>73.25</v>
      </c>
      <c r="J88" s="19"/>
      <c r="K88" s="19"/>
    </row>
    <row r="89" spans="1:11" x14ac:dyDescent="0.25">
      <c r="A89" s="1"/>
      <c r="B89" t="s">
        <v>970</v>
      </c>
      <c r="C89" t="s">
        <v>969</v>
      </c>
      <c r="D89" t="s">
        <v>16</v>
      </c>
      <c r="E89" s="3">
        <v>1</v>
      </c>
      <c r="F89" t="s">
        <v>971</v>
      </c>
      <c r="G89" s="6" t="s">
        <v>131</v>
      </c>
      <c r="H89" s="3">
        <v>-1</v>
      </c>
      <c r="I89" s="4">
        <f t="shared" si="1"/>
        <v>72.25</v>
      </c>
      <c r="J89" s="19"/>
      <c r="K89" s="4"/>
    </row>
    <row r="90" spans="1:11" x14ac:dyDescent="0.25">
      <c r="A90" s="1">
        <v>42491</v>
      </c>
      <c r="B90" t="s">
        <v>973</v>
      </c>
      <c r="C90" t="s">
        <v>972</v>
      </c>
      <c r="D90" t="s">
        <v>12</v>
      </c>
      <c r="E90" s="3">
        <v>2</v>
      </c>
      <c r="F90" t="s">
        <v>974</v>
      </c>
      <c r="G90" s="6" t="s">
        <v>133</v>
      </c>
      <c r="H90" s="3">
        <v>-2</v>
      </c>
      <c r="I90" s="4">
        <f t="shared" si="1"/>
        <v>70.25</v>
      </c>
      <c r="J90" s="19"/>
      <c r="K90" s="20"/>
    </row>
    <row r="91" spans="1:11" x14ac:dyDescent="0.25">
      <c r="A91" s="1">
        <v>42856</v>
      </c>
      <c r="B91" t="s">
        <v>975</v>
      </c>
      <c r="C91" t="s">
        <v>577</v>
      </c>
      <c r="D91" t="s">
        <v>721</v>
      </c>
      <c r="E91" s="3">
        <v>0.5</v>
      </c>
      <c r="F91" t="s">
        <v>403</v>
      </c>
      <c r="G91" s="6" t="s">
        <v>141</v>
      </c>
      <c r="H91" s="3">
        <v>-0.5</v>
      </c>
      <c r="I91" s="4">
        <f t="shared" si="1"/>
        <v>69.75</v>
      </c>
      <c r="J91" s="19"/>
      <c r="K91" s="20"/>
    </row>
    <row r="92" spans="1:11" x14ac:dyDescent="0.25">
      <c r="A92" s="1">
        <v>43221</v>
      </c>
      <c r="B92" t="s">
        <v>977</v>
      </c>
      <c r="C92" t="s">
        <v>976</v>
      </c>
      <c r="D92" t="s">
        <v>12</v>
      </c>
      <c r="E92" s="3">
        <v>2</v>
      </c>
      <c r="F92" t="s">
        <v>978</v>
      </c>
      <c r="G92" s="6" t="s">
        <v>131</v>
      </c>
      <c r="H92" s="3">
        <v>-2</v>
      </c>
      <c r="I92" s="4">
        <f t="shared" si="1"/>
        <v>67.75</v>
      </c>
      <c r="J92" s="19"/>
      <c r="K92" s="20"/>
    </row>
    <row r="93" spans="1:11" x14ac:dyDescent="0.25">
      <c r="A93" s="1"/>
      <c r="B93" t="s">
        <v>982</v>
      </c>
      <c r="C93" t="s">
        <v>981</v>
      </c>
      <c r="D93" t="s">
        <v>16</v>
      </c>
      <c r="E93" s="3">
        <v>1</v>
      </c>
      <c r="F93" t="s">
        <v>433</v>
      </c>
      <c r="G93" s="6" t="s">
        <v>269</v>
      </c>
      <c r="H93" s="3">
        <v>-1</v>
      </c>
      <c r="I93" s="4">
        <f t="shared" si="1"/>
        <v>66.75</v>
      </c>
      <c r="J93" s="19"/>
      <c r="K93" s="20"/>
    </row>
    <row r="94" spans="1:11" x14ac:dyDescent="0.25">
      <c r="A94" s="1">
        <v>43586</v>
      </c>
      <c r="B94" t="s">
        <v>520</v>
      </c>
      <c r="C94" t="s">
        <v>983</v>
      </c>
      <c r="D94" t="s">
        <v>16</v>
      </c>
      <c r="E94" s="3">
        <v>1</v>
      </c>
      <c r="F94" t="s">
        <v>633</v>
      </c>
      <c r="G94" s="6" t="s">
        <v>269</v>
      </c>
      <c r="H94" s="3">
        <v>-1</v>
      </c>
      <c r="I94" s="4">
        <f t="shared" si="1"/>
        <v>65.75</v>
      </c>
      <c r="J94" s="19"/>
      <c r="K94" s="20"/>
    </row>
    <row r="95" spans="1:11" x14ac:dyDescent="0.25">
      <c r="A95" s="1"/>
      <c r="B95" t="s">
        <v>985</v>
      </c>
      <c r="C95" t="s">
        <v>984</v>
      </c>
      <c r="D95" t="s">
        <v>16</v>
      </c>
      <c r="E95" s="3">
        <v>1</v>
      </c>
      <c r="F95" t="s">
        <v>403</v>
      </c>
      <c r="G95" s="6" t="s">
        <v>124</v>
      </c>
      <c r="H95" s="3">
        <v>-1</v>
      </c>
      <c r="I95" s="4">
        <f t="shared" si="1"/>
        <v>64.75</v>
      </c>
      <c r="J95" s="19"/>
      <c r="K95" s="20"/>
    </row>
    <row r="96" spans="1:11" x14ac:dyDescent="0.25">
      <c r="A96" s="1"/>
      <c r="B96" t="s">
        <v>987</v>
      </c>
      <c r="C96" t="s">
        <v>986</v>
      </c>
      <c r="D96" t="s">
        <v>16</v>
      </c>
      <c r="E96" s="3">
        <v>1</v>
      </c>
      <c r="F96" t="s">
        <v>435</v>
      </c>
      <c r="G96" s="5" t="s">
        <v>219</v>
      </c>
      <c r="H96" s="3">
        <v>8</v>
      </c>
      <c r="I96" s="4">
        <f t="shared" si="1"/>
        <v>72.75</v>
      </c>
      <c r="J96" s="19"/>
      <c r="K96" s="20"/>
    </row>
    <row r="97" spans="1:11" x14ac:dyDescent="0.25">
      <c r="A97" s="1"/>
      <c r="B97" t="s">
        <v>996</v>
      </c>
      <c r="C97" t="s">
        <v>988</v>
      </c>
      <c r="D97" t="s">
        <v>12</v>
      </c>
      <c r="E97" s="3">
        <v>2</v>
      </c>
      <c r="F97" t="s">
        <v>989</v>
      </c>
      <c r="G97" s="6" t="s">
        <v>233</v>
      </c>
      <c r="H97" s="3">
        <v>-2</v>
      </c>
      <c r="I97" s="4">
        <f t="shared" si="1"/>
        <v>70.75</v>
      </c>
      <c r="J97" s="19"/>
      <c r="K97" s="20"/>
    </row>
    <row r="98" spans="1:11" x14ac:dyDescent="0.25">
      <c r="A98" s="1"/>
      <c r="B98" t="s">
        <v>348</v>
      </c>
      <c r="C98" t="s">
        <v>990</v>
      </c>
      <c r="D98" t="s">
        <v>16</v>
      </c>
      <c r="E98" s="3">
        <v>1</v>
      </c>
      <c r="F98" t="s">
        <v>517</v>
      </c>
      <c r="G98" s="6" t="s">
        <v>218</v>
      </c>
      <c r="H98" s="3">
        <v>-1</v>
      </c>
      <c r="I98" s="4">
        <f t="shared" si="1"/>
        <v>69.75</v>
      </c>
      <c r="J98" s="19"/>
      <c r="K98" s="20"/>
    </row>
    <row r="99" spans="1:11" x14ac:dyDescent="0.25">
      <c r="A99" s="1"/>
      <c r="B99" t="s">
        <v>992</v>
      </c>
      <c r="C99" t="s">
        <v>991</v>
      </c>
      <c r="D99" t="s">
        <v>16</v>
      </c>
      <c r="E99" s="3">
        <v>1</v>
      </c>
      <c r="F99" t="s">
        <v>417</v>
      </c>
      <c r="G99" s="6" t="s">
        <v>233</v>
      </c>
      <c r="H99" s="3">
        <v>-1</v>
      </c>
      <c r="I99" s="4">
        <f t="shared" si="1"/>
        <v>68.75</v>
      </c>
      <c r="J99" s="19"/>
      <c r="K99" s="20"/>
    </row>
    <row r="100" spans="1:11" x14ac:dyDescent="0.25">
      <c r="A100" s="1">
        <v>45413</v>
      </c>
      <c r="B100" t="s">
        <v>998</v>
      </c>
      <c r="C100" t="s">
        <v>999</v>
      </c>
      <c r="D100" t="s">
        <v>16</v>
      </c>
      <c r="E100" s="3">
        <v>1</v>
      </c>
      <c r="F100" t="s">
        <v>1000</v>
      </c>
      <c r="G100" s="6" t="s">
        <v>121</v>
      </c>
      <c r="H100" s="3">
        <v>-1</v>
      </c>
      <c r="I100" s="4">
        <f t="shared" si="1"/>
        <v>67.75</v>
      </c>
      <c r="J100" s="19"/>
      <c r="K100" s="20"/>
    </row>
    <row r="101" spans="1:11" x14ac:dyDescent="0.25">
      <c r="A101" s="1">
        <v>46143</v>
      </c>
      <c r="B101" t="s">
        <v>1001</v>
      </c>
      <c r="C101" t="s">
        <v>158</v>
      </c>
      <c r="D101" t="s">
        <v>12</v>
      </c>
      <c r="E101" s="3">
        <v>2</v>
      </c>
      <c r="F101" t="s">
        <v>1002</v>
      </c>
      <c r="G101" s="5" t="s">
        <v>1003</v>
      </c>
      <c r="H101" s="3">
        <v>2</v>
      </c>
      <c r="I101" s="4">
        <f t="shared" si="1"/>
        <v>69.75</v>
      </c>
      <c r="J101" s="19"/>
      <c r="K101" s="20"/>
    </row>
    <row r="102" spans="1:11" x14ac:dyDescent="0.25">
      <c r="A102" s="1"/>
      <c r="B102" t="s">
        <v>1004</v>
      </c>
      <c r="C102" t="s">
        <v>972</v>
      </c>
      <c r="D102" t="s">
        <v>12</v>
      </c>
      <c r="E102" s="3">
        <v>2</v>
      </c>
      <c r="F102" t="s">
        <v>1005</v>
      </c>
      <c r="G102" s="6" t="s">
        <v>203</v>
      </c>
      <c r="H102" s="3">
        <v>-2</v>
      </c>
      <c r="I102" s="4">
        <f t="shared" si="1"/>
        <v>67.75</v>
      </c>
      <c r="J102" s="19"/>
      <c r="K102" s="20"/>
    </row>
    <row r="103" spans="1:11" x14ac:dyDescent="0.25">
      <c r="A103" s="1"/>
      <c r="B103" t="s">
        <v>1006</v>
      </c>
      <c r="C103" t="s">
        <v>1007</v>
      </c>
      <c r="D103" t="s">
        <v>12</v>
      </c>
      <c r="E103" s="3">
        <v>2</v>
      </c>
      <c r="F103" t="s">
        <v>1008</v>
      </c>
      <c r="G103" s="6" t="s">
        <v>133</v>
      </c>
      <c r="H103" s="3">
        <v>-2</v>
      </c>
      <c r="I103" s="4">
        <f t="shared" si="1"/>
        <v>65.75</v>
      </c>
      <c r="J103" s="19"/>
      <c r="K103" s="20"/>
    </row>
    <row r="104" spans="1:11" x14ac:dyDescent="0.25">
      <c r="A104" s="1"/>
      <c r="B104" t="s">
        <v>1009</v>
      </c>
      <c r="C104" t="s">
        <v>1010</v>
      </c>
      <c r="D104" t="s">
        <v>805</v>
      </c>
      <c r="E104" s="3">
        <v>1</v>
      </c>
      <c r="F104" t="s">
        <v>723</v>
      </c>
      <c r="G104" s="6" t="s">
        <v>115</v>
      </c>
      <c r="H104" s="3">
        <v>-1</v>
      </c>
      <c r="I104" s="4">
        <f t="shared" si="1"/>
        <v>64.75</v>
      </c>
      <c r="J104" s="19"/>
      <c r="K104" s="20"/>
    </row>
    <row r="105" spans="1:11" x14ac:dyDescent="0.25">
      <c r="A105" s="1"/>
      <c r="B105" t="s">
        <v>1011</v>
      </c>
      <c r="C105" t="s">
        <v>1012</v>
      </c>
      <c r="D105" t="s">
        <v>12</v>
      </c>
      <c r="E105" s="3">
        <v>2</v>
      </c>
      <c r="F105" t="s">
        <v>495</v>
      </c>
      <c r="G105" s="5" t="s">
        <v>360</v>
      </c>
      <c r="H105" s="3">
        <v>3</v>
      </c>
      <c r="I105" s="4">
        <f t="shared" si="1"/>
        <v>67.75</v>
      </c>
      <c r="J105" s="19"/>
      <c r="K105" s="20"/>
    </row>
    <row r="106" spans="1:11" x14ac:dyDescent="0.25">
      <c r="A106" s="1"/>
      <c r="B106" t="s">
        <v>1014</v>
      </c>
      <c r="C106" t="s">
        <v>1013</v>
      </c>
      <c r="D106" t="s">
        <v>16</v>
      </c>
      <c r="E106" s="3">
        <v>1</v>
      </c>
      <c r="F106" t="s">
        <v>435</v>
      </c>
      <c r="G106" s="6" t="s">
        <v>124</v>
      </c>
      <c r="H106" s="3">
        <v>-1</v>
      </c>
      <c r="I106" s="4">
        <f t="shared" si="1"/>
        <v>66.75</v>
      </c>
      <c r="J106" s="19"/>
      <c r="K106" s="20"/>
    </row>
    <row r="107" spans="1:11" x14ac:dyDescent="0.25">
      <c r="A107" s="1"/>
      <c r="B107" t="s">
        <v>1015</v>
      </c>
      <c r="C107" t="s">
        <v>1016</v>
      </c>
      <c r="D107" t="s">
        <v>16</v>
      </c>
      <c r="E107" s="3">
        <v>1</v>
      </c>
      <c r="F107" t="s">
        <v>417</v>
      </c>
      <c r="G107" s="6" t="s">
        <v>203</v>
      </c>
      <c r="H107" s="3">
        <v>-1</v>
      </c>
      <c r="I107" s="4">
        <f t="shared" si="1"/>
        <v>65.75</v>
      </c>
      <c r="J107" s="19"/>
      <c r="K107" s="20"/>
    </row>
    <row r="108" spans="1:11" x14ac:dyDescent="0.25">
      <c r="A108" s="1"/>
      <c r="B108" t="s">
        <v>1017</v>
      </c>
      <c r="C108" t="s">
        <v>1018</v>
      </c>
      <c r="D108" t="s">
        <v>12</v>
      </c>
      <c r="E108" s="3">
        <v>2</v>
      </c>
      <c r="F108" t="s">
        <v>1019</v>
      </c>
      <c r="G108" s="6" t="s">
        <v>559</v>
      </c>
      <c r="H108" s="3">
        <v>0</v>
      </c>
      <c r="I108" s="4">
        <f t="shared" si="1"/>
        <v>65.75</v>
      </c>
      <c r="J108" s="19"/>
      <c r="K108" s="20"/>
    </row>
    <row r="109" spans="1:11" x14ac:dyDescent="0.25">
      <c r="A109" s="1"/>
      <c r="B109" t="s">
        <v>1020</v>
      </c>
      <c r="C109" t="s">
        <v>955</v>
      </c>
      <c r="D109" t="s">
        <v>44</v>
      </c>
      <c r="E109" s="3">
        <v>2</v>
      </c>
      <c r="F109" t="s">
        <v>1021</v>
      </c>
      <c r="G109" s="6" t="s">
        <v>130</v>
      </c>
      <c r="H109" s="3">
        <v>-2</v>
      </c>
      <c r="I109" s="4">
        <f t="shared" si="1"/>
        <v>63.75</v>
      </c>
      <c r="J109" s="19"/>
      <c r="K109" s="20"/>
    </row>
    <row r="110" spans="1:11" x14ac:dyDescent="0.25">
      <c r="A110" s="1"/>
      <c r="B110" t="s">
        <v>1022</v>
      </c>
      <c r="C110" t="s">
        <v>1023</v>
      </c>
      <c r="D110" t="s">
        <v>44</v>
      </c>
      <c r="E110" s="3">
        <v>2</v>
      </c>
      <c r="F110" t="s">
        <v>435</v>
      </c>
      <c r="G110" s="6" t="s">
        <v>1028</v>
      </c>
      <c r="H110" s="3">
        <v>-2</v>
      </c>
      <c r="I110" s="4">
        <f t="shared" si="1"/>
        <v>61.75</v>
      </c>
      <c r="J110" s="19"/>
      <c r="K110" s="20"/>
    </row>
    <row r="111" spans="1:11" x14ac:dyDescent="0.25">
      <c r="A111" s="1"/>
      <c r="B111" t="s">
        <v>1024</v>
      </c>
      <c r="C111" t="s">
        <v>1025</v>
      </c>
      <c r="D111" t="s">
        <v>12</v>
      </c>
      <c r="E111" s="3">
        <v>2</v>
      </c>
      <c r="F111" t="s">
        <v>1026</v>
      </c>
      <c r="G111" s="6" t="s">
        <v>868</v>
      </c>
      <c r="H111" s="3">
        <v>-2</v>
      </c>
      <c r="I111" s="4">
        <f t="shared" si="1"/>
        <v>59.75</v>
      </c>
      <c r="J111" s="19"/>
      <c r="K111" s="20"/>
    </row>
    <row r="112" spans="1:11" x14ac:dyDescent="0.25">
      <c r="A112" s="1"/>
      <c r="B112" t="s">
        <v>1027</v>
      </c>
      <c r="C112" t="s">
        <v>1433</v>
      </c>
      <c r="D112" t="s">
        <v>16</v>
      </c>
      <c r="E112" s="3">
        <v>1</v>
      </c>
      <c r="F112" t="s">
        <v>414</v>
      </c>
      <c r="G112" s="6" t="s">
        <v>126</v>
      </c>
      <c r="H112" s="3">
        <v>-1</v>
      </c>
      <c r="I112" s="4">
        <f t="shared" si="1"/>
        <v>58.75</v>
      </c>
      <c r="J112" s="19"/>
      <c r="K112" s="4"/>
    </row>
    <row r="113" spans="1:11" x14ac:dyDescent="0.25">
      <c r="A113" s="1">
        <v>11444</v>
      </c>
      <c r="B113" t="s">
        <v>1030</v>
      </c>
      <c r="C113" t="s">
        <v>1029</v>
      </c>
      <c r="D113" t="s">
        <v>16</v>
      </c>
      <c r="E113" s="3">
        <v>1</v>
      </c>
      <c r="F113" t="s">
        <v>1031</v>
      </c>
      <c r="G113" s="6" t="s">
        <v>466</v>
      </c>
      <c r="H113" s="3">
        <v>-1</v>
      </c>
      <c r="I113" s="4">
        <f t="shared" si="1"/>
        <v>57.75</v>
      </c>
      <c r="J113" s="19" t="s">
        <v>2209</v>
      </c>
    </row>
    <row r="114" spans="1:11" x14ac:dyDescent="0.25">
      <c r="A114" s="1">
        <v>37043</v>
      </c>
      <c r="B114" t="s">
        <v>110</v>
      </c>
      <c r="C114" t="s">
        <v>19</v>
      </c>
      <c r="D114" t="s">
        <v>44</v>
      </c>
      <c r="E114" s="3">
        <v>2</v>
      </c>
      <c r="F114" t="s">
        <v>462</v>
      </c>
      <c r="G114" s="5" t="s">
        <v>361</v>
      </c>
      <c r="H114" s="3">
        <v>10</v>
      </c>
      <c r="I114" s="4">
        <f t="shared" si="1"/>
        <v>67.75</v>
      </c>
      <c r="J114" s="19"/>
      <c r="K114" s="19"/>
    </row>
    <row r="115" spans="1:11" x14ac:dyDescent="0.25">
      <c r="A115" s="1"/>
      <c r="C115" t="s">
        <v>1033</v>
      </c>
      <c r="D115" t="s">
        <v>16</v>
      </c>
      <c r="E115" s="3">
        <v>1</v>
      </c>
      <c r="F115" t="s">
        <v>517</v>
      </c>
      <c r="G115" s="6" t="s">
        <v>131</v>
      </c>
      <c r="H115" s="3">
        <v>-1</v>
      </c>
      <c r="I115" s="4">
        <f t="shared" si="1"/>
        <v>66.75</v>
      </c>
      <c r="J115" s="19"/>
      <c r="K115" s="19"/>
    </row>
    <row r="116" spans="1:11" x14ac:dyDescent="0.25">
      <c r="A116" s="1"/>
      <c r="B116" t="s">
        <v>90</v>
      </c>
      <c r="C116" t="s">
        <v>1034</v>
      </c>
      <c r="D116" t="s">
        <v>16</v>
      </c>
      <c r="E116" s="3">
        <v>1</v>
      </c>
      <c r="F116" t="s">
        <v>517</v>
      </c>
      <c r="G116" s="6" t="s">
        <v>868</v>
      </c>
      <c r="H116" s="3">
        <v>-1</v>
      </c>
      <c r="I116" s="4">
        <f t="shared" si="1"/>
        <v>65.75</v>
      </c>
      <c r="J116" s="19"/>
      <c r="K116" s="19"/>
    </row>
    <row r="117" spans="1:11" x14ac:dyDescent="0.25">
      <c r="A117" s="1"/>
      <c r="C117" t="s">
        <v>1035</v>
      </c>
      <c r="D117" t="s">
        <v>16</v>
      </c>
      <c r="E117" s="3">
        <v>1</v>
      </c>
      <c r="F117" t="s">
        <v>533</v>
      </c>
      <c r="G117" s="6" t="s">
        <v>122</v>
      </c>
      <c r="H117" s="3">
        <v>-1</v>
      </c>
      <c r="I117" s="4">
        <f t="shared" si="1"/>
        <v>64.75</v>
      </c>
      <c r="J117" s="19"/>
      <c r="K117" s="19"/>
    </row>
    <row r="118" spans="1:11" x14ac:dyDescent="0.25">
      <c r="A118" s="1"/>
      <c r="B118" t="s">
        <v>93</v>
      </c>
      <c r="C118" t="s">
        <v>1036</v>
      </c>
      <c r="D118" t="s">
        <v>16</v>
      </c>
      <c r="E118" s="3">
        <v>1</v>
      </c>
      <c r="F118" t="s">
        <v>425</v>
      </c>
      <c r="G118" s="6" t="s">
        <v>131</v>
      </c>
      <c r="H118" s="3">
        <v>-1</v>
      </c>
      <c r="I118" s="4">
        <f t="shared" si="1"/>
        <v>63.75</v>
      </c>
      <c r="J118" s="19"/>
      <c r="K118" s="19"/>
    </row>
    <row r="119" spans="1:11" x14ac:dyDescent="0.25">
      <c r="A119" s="1"/>
      <c r="B119" t="s">
        <v>1037</v>
      </c>
      <c r="C119" t="s">
        <v>988</v>
      </c>
      <c r="D119" t="s">
        <v>12</v>
      </c>
      <c r="E119" s="3">
        <v>2</v>
      </c>
      <c r="F119" t="s">
        <v>1038</v>
      </c>
      <c r="G119" s="6" t="s">
        <v>233</v>
      </c>
      <c r="H119" s="3">
        <v>-2</v>
      </c>
      <c r="I119" s="4">
        <f t="shared" si="1"/>
        <v>61.75</v>
      </c>
      <c r="J119" s="19"/>
      <c r="K119" s="19"/>
    </row>
    <row r="120" spans="1:11" x14ac:dyDescent="0.25">
      <c r="A120" s="1"/>
      <c r="C120" t="s">
        <v>1039</v>
      </c>
      <c r="D120" t="s">
        <v>16</v>
      </c>
      <c r="E120" s="3">
        <v>1</v>
      </c>
      <c r="F120" t="s">
        <v>509</v>
      </c>
      <c r="G120" s="6" t="s">
        <v>569</v>
      </c>
      <c r="H120" s="3">
        <v>-1</v>
      </c>
      <c r="I120" s="4">
        <f t="shared" si="1"/>
        <v>60.75</v>
      </c>
      <c r="J120" s="19"/>
      <c r="K120" s="19"/>
    </row>
    <row r="121" spans="1:11" x14ac:dyDescent="0.25">
      <c r="A121" s="1"/>
      <c r="B121" t="s">
        <v>1041</v>
      </c>
      <c r="C121" t="s">
        <v>1040</v>
      </c>
      <c r="D121" t="s">
        <v>75</v>
      </c>
      <c r="E121" s="3">
        <v>1.5</v>
      </c>
      <c r="F121" t="s">
        <v>455</v>
      </c>
      <c r="G121" s="6" t="s">
        <v>144</v>
      </c>
      <c r="H121" s="3">
        <v>-1.5</v>
      </c>
      <c r="I121" s="4">
        <f t="shared" si="1"/>
        <v>59.25</v>
      </c>
      <c r="J121" s="19"/>
      <c r="K121" s="19"/>
    </row>
    <row r="122" spans="1:11" x14ac:dyDescent="0.25">
      <c r="A122" s="1"/>
      <c r="C122" t="s">
        <v>1042</v>
      </c>
      <c r="D122" t="s">
        <v>75</v>
      </c>
      <c r="E122" s="3">
        <v>1.5</v>
      </c>
      <c r="F122" t="s">
        <v>462</v>
      </c>
      <c r="G122" s="6" t="s">
        <v>115</v>
      </c>
      <c r="H122" s="3">
        <v>-1.5</v>
      </c>
      <c r="I122" s="4">
        <f t="shared" si="1"/>
        <v>57.75</v>
      </c>
      <c r="J122" s="19"/>
      <c r="K122" s="4"/>
    </row>
    <row r="123" spans="1:11" x14ac:dyDescent="0.25">
      <c r="A123" s="1">
        <v>37408</v>
      </c>
      <c r="B123" t="s">
        <v>90</v>
      </c>
      <c r="C123" t="s">
        <v>1043</v>
      </c>
      <c r="D123" t="s">
        <v>21</v>
      </c>
      <c r="E123" s="3">
        <v>4</v>
      </c>
      <c r="F123" t="s">
        <v>1044</v>
      </c>
      <c r="G123" s="5" t="s">
        <v>1059</v>
      </c>
      <c r="H123" s="3">
        <v>0.4</v>
      </c>
      <c r="I123" s="4">
        <f t="shared" si="1"/>
        <v>58.15</v>
      </c>
      <c r="J123" s="19"/>
      <c r="K123" s="19"/>
    </row>
    <row r="124" spans="1:11" x14ac:dyDescent="0.25">
      <c r="A124" s="1"/>
      <c r="C124" t="s">
        <v>829</v>
      </c>
      <c r="D124" t="s">
        <v>16</v>
      </c>
      <c r="E124" s="3">
        <v>1</v>
      </c>
      <c r="F124" t="s">
        <v>414</v>
      </c>
      <c r="G124" s="6" t="s">
        <v>141</v>
      </c>
      <c r="H124" s="3">
        <v>-1</v>
      </c>
      <c r="I124" s="4">
        <f t="shared" si="1"/>
        <v>57.15</v>
      </c>
      <c r="J124" s="19"/>
      <c r="K124" s="19"/>
    </row>
    <row r="125" spans="1:11" x14ac:dyDescent="0.25">
      <c r="A125" s="1"/>
      <c r="B125" t="s">
        <v>88</v>
      </c>
      <c r="C125" t="s">
        <v>1045</v>
      </c>
      <c r="D125" t="s">
        <v>16</v>
      </c>
      <c r="E125" s="3">
        <v>1</v>
      </c>
      <c r="F125" t="s">
        <v>417</v>
      </c>
      <c r="G125" s="6" t="s">
        <v>113</v>
      </c>
      <c r="H125" s="3">
        <v>-1</v>
      </c>
      <c r="I125" s="4">
        <f t="shared" si="1"/>
        <v>56.15</v>
      </c>
      <c r="J125" s="19"/>
      <c r="K125" s="19"/>
    </row>
    <row r="126" spans="1:11" x14ac:dyDescent="0.25">
      <c r="A126" s="1"/>
      <c r="C126" t="s">
        <v>1046</v>
      </c>
      <c r="D126" t="s">
        <v>12</v>
      </c>
      <c r="E126" s="3">
        <v>2</v>
      </c>
      <c r="F126" t="s">
        <v>1047</v>
      </c>
      <c r="G126" s="6" t="s">
        <v>165</v>
      </c>
      <c r="H126" s="3">
        <v>-2</v>
      </c>
      <c r="I126" s="4">
        <f t="shared" si="1"/>
        <v>54.15</v>
      </c>
      <c r="J126" s="19"/>
      <c r="K126" s="19"/>
    </row>
    <row r="127" spans="1:11" x14ac:dyDescent="0.25">
      <c r="A127" s="1"/>
      <c r="B127" t="s">
        <v>93</v>
      </c>
      <c r="C127" t="s">
        <v>1048</v>
      </c>
      <c r="D127" t="s">
        <v>16</v>
      </c>
      <c r="E127" s="3">
        <v>1</v>
      </c>
      <c r="F127" t="s">
        <v>517</v>
      </c>
      <c r="G127" s="6" t="s">
        <v>144</v>
      </c>
      <c r="H127" s="3">
        <v>-1</v>
      </c>
      <c r="I127" s="4">
        <f t="shared" si="1"/>
        <v>53.15</v>
      </c>
      <c r="J127" s="19"/>
      <c r="K127" s="19"/>
    </row>
    <row r="128" spans="1:11" x14ac:dyDescent="0.25">
      <c r="A128" s="1"/>
      <c r="C128" t="s">
        <v>1049</v>
      </c>
      <c r="D128" t="s">
        <v>16</v>
      </c>
      <c r="E128" s="3">
        <v>1</v>
      </c>
      <c r="F128" t="s">
        <v>403</v>
      </c>
      <c r="G128" s="6" t="s">
        <v>133</v>
      </c>
      <c r="H128" s="3">
        <v>-1</v>
      </c>
      <c r="I128" s="4">
        <f t="shared" si="1"/>
        <v>52.15</v>
      </c>
      <c r="J128" s="19"/>
      <c r="K128" s="19"/>
    </row>
    <row r="129" spans="1:11" x14ac:dyDescent="0.25">
      <c r="A129" s="1"/>
      <c r="B129" t="s">
        <v>1051</v>
      </c>
      <c r="C129" t="s">
        <v>1050</v>
      </c>
      <c r="D129" t="s">
        <v>12</v>
      </c>
      <c r="E129" s="3">
        <v>2</v>
      </c>
      <c r="F129" t="s">
        <v>1052</v>
      </c>
      <c r="G129" s="5" t="s">
        <v>119</v>
      </c>
      <c r="H129" s="3">
        <v>2</v>
      </c>
      <c r="I129" s="4">
        <f t="shared" si="1"/>
        <v>54.15</v>
      </c>
      <c r="J129" s="19"/>
      <c r="K129" s="19"/>
    </row>
    <row r="130" spans="1:11" x14ac:dyDescent="0.25">
      <c r="A130" s="1"/>
      <c r="B130" t="s">
        <v>1054</v>
      </c>
      <c r="C130" t="s">
        <v>1053</v>
      </c>
      <c r="D130" t="s">
        <v>16</v>
      </c>
      <c r="E130" s="3">
        <v>1</v>
      </c>
      <c r="F130" t="s">
        <v>433</v>
      </c>
      <c r="G130" s="6" t="s">
        <v>136</v>
      </c>
      <c r="H130" s="3">
        <v>-1</v>
      </c>
      <c r="I130" s="4">
        <f t="shared" si="1"/>
        <v>53.15</v>
      </c>
      <c r="J130" s="19"/>
      <c r="K130" s="19"/>
    </row>
    <row r="131" spans="1:11" x14ac:dyDescent="0.25">
      <c r="A131" s="1"/>
      <c r="B131" t="s">
        <v>1055</v>
      </c>
      <c r="C131" t="s">
        <v>944</v>
      </c>
      <c r="D131" t="s">
        <v>44</v>
      </c>
      <c r="E131" s="3">
        <v>2</v>
      </c>
      <c r="F131" t="s">
        <v>1056</v>
      </c>
      <c r="G131" s="6" t="s">
        <v>1060</v>
      </c>
      <c r="H131" s="3">
        <v>-2</v>
      </c>
      <c r="I131" s="4">
        <f t="shared" si="1"/>
        <v>51.15</v>
      </c>
      <c r="J131" s="19"/>
      <c r="K131" s="19"/>
    </row>
    <row r="132" spans="1:11" x14ac:dyDescent="0.25">
      <c r="A132" s="1"/>
      <c r="C132" t="s">
        <v>1057</v>
      </c>
      <c r="D132" t="s">
        <v>16</v>
      </c>
      <c r="E132" s="3">
        <v>1</v>
      </c>
      <c r="F132" t="s">
        <v>1058</v>
      </c>
      <c r="G132" s="6" t="s">
        <v>1061</v>
      </c>
      <c r="H132" s="3">
        <v>-1</v>
      </c>
      <c r="I132" s="4">
        <f t="shared" si="1"/>
        <v>50.15</v>
      </c>
      <c r="J132" s="19"/>
      <c r="K132" s="19"/>
    </row>
    <row r="133" spans="1:11" x14ac:dyDescent="0.25">
      <c r="A133" s="1">
        <v>39965</v>
      </c>
      <c r="B133" t="s">
        <v>1066</v>
      </c>
      <c r="C133" t="s">
        <v>1065</v>
      </c>
      <c r="D133" t="s">
        <v>44</v>
      </c>
      <c r="E133" s="3">
        <v>2</v>
      </c>
      <c r="F133" t="s">
        <v>433</v>
      </c>
      <c r="G133" s="6" t="s">
        <v>113</v>
      </c>
      <c r="H133" s="3">
        <v>-2</v>
      </c>
      <c r="I133" s="4">
        <f t="shared" si="1"/>
        <v>48.15</v>
      </c>
      <c r="J133" s="19"/>
      <c r="K133" s="19"/>
    </row>
    <row r="134" spans="1:11" x14ac:dyDescent="0.25">
      <c r="A134" s="1"/>
      <c r="B134" t="s">
        <v>1068</v>
      </c>
      <c r="C134" t="s">
        <v>1067</v>
      </c>
      <c r="D134" t="s">
        <v>44</v>
      </c>
      <c r="E134" s="3">
        <v>2</v>
      </c>
      <c r="F134" t="s">
        <v>1069</v>
      </c>
      <c r="G134" s="5" t="s">
        <v>116</v>
      </c>
      <c r="H134" s="3">
        <v>12</v>
      </c>
      <c r="I134" s="4">
        <f t="shared" ref="I134:I197" si="2">+I133+H134</f>
        <v>60.15</v>
      </c>
      <c r="J134" s="19"/>
      <c r="K134" s="19"/>
    </row>
    <row r="135" spans="1:11" x14ac:dyDescent="0.25">
      <c r="A135" s="1"/>
      <c r="B135" t="s">
        <v>1071</v>
      </c>
      <c r="C135" t="s">
        <v>1070</v>
      </c>
      <c r="D135" t="s">
        <v>12</v>
      </c>
      <c r="E135" s="3">
        <v>2</v>
      </c>
      <c r="F135" t="s">
        <v>1072</v>
      </c>
      <c r="G135" s="6" t="s">
        <v>133</v>
      </c>
      <c r="H135" s="3">
        <v>-2</v>
      </c>
      <c r="I135" s="4">
        <f t="shared" si="2"/>
        <v>58.15</v>
      </c>
      <c r="J135" s="19"/>
      <c r="K135" s="19"/>
    </row>
    <row r="136" spans="1:11" x14ac:dyDescent="0.25">
      <c r="A136" s="1"/>
      <c r="B136" t="s">
        <v>1076</v>
      </c>
      <c r="C136" t="s">
        <v>1075</v>
      </c>
      <c r="D136" t="s">
        <v>44</v>
      </c>
      <c r="E136" s="3">
        <v>2</v>
      </c>
      <c r="F136" t="s">
        <v>1077</v>
      </c>
      <c r="G136" s="6" t="s">
        <v>1085</v>
      </c>
      <c r="H136" s="3">
        <v>-2</v>
      </c>
      <c r="I136" s="4">
        <f t="shared" si="2"/>
        <v>56.15</v>
      </c>
      <c r="J136" s="19"/>
      <c r="K136" s="19"/>
    </row>
    <row r="137" spans="1:11" x14ac:dyDescent="0.25">
      <c r="A137" s="1"/>
      <c r="B137" t="s">
        <v>376</v>
      </c>
      <c r="C137" t="s">
        <v>1078</v>
      </c>
      <c r="D137" t="s">
        <v>12</v>
      </c>
      <c r="E137" s="3">
        <v>2</v>
      </c>
      <c r="F137" t="s">
        <v>1079</v>
      </c>
      <c r="G137" s="5" t="s">
        <v>506</v>
      </c>
      <c r="H137" s="3">
        <v>3</v>
      </c>
      <c r="I137" s="4">
        <f t="shared" si="2"/>
        <v>59.15</v>
      </c>
      <c r="J137" s="19"/>
      <c r="K137" s="19"/>
    </row>
    <row r="138" spans="1:11" x14ac:dyDescent="0.25">
      <c r="A138" s="1"/>
      <c r="B138" t="s">
        <v>1081</v>
      </c>
      <c r="C138" t="s">
        <v>1080</v>
      </c>
      <c r="D138" t="s">
        <v>16</v>
      </c>
      <c r="E138" s="3">
        <v>1</v>
      </c>
      <c r="F138" t="s">
        <v>495</v>
      </c>
      <c r="G138" s="6" t="s">
        <v>124</v>
      </c>
      <c r="H138" s="3">
        <v>-1</v>
      </c>
      <c r="I138" s="4">
        <f t="shared" si="2"/>
        <v>58.15</v>
      </c>
      <c r="J138" s="19"/>
      <c r="K138" s="19"/>
    </row>
    <row r="139" spans="1:11" x14ac:dyDescent="0.25">
      <c r="A139" s="1"/>
      <c r="B139" t="s">
        <v>1083</v>
      </c>
      <c r="C139" t="s">
        <v>1082</v>
      </c>
      <c r="D139" t="s">
        <v>16</v>
      </c>
      <c r="E139" s="3">
        <v>1</v>
      </c>
      <c r="F139" t="s">
        <v>414</v>
      </c>
      <c r="G139" s="6" t="s">
        <v>119</v>
      </c>
      <c r="H139" s="3">
        <v>-1</v>
      </c>
      <c r="I139" s="4">
        <f t="shared" si="2"/>
        <v>57.15</v>
      </c>
      <c r="J139" s="19"/>
      <c r="K139" s="4"/>
    </row>
    <row r="140" spans="1:11" x14ac:dyDescent="0.25">
      <c r="A140" s="1">
        <v>41061</v>
      </c>
      <c r="B140" t="s">
        <v>1087</v>
      </c>
      <c r="C140" t="s">
        <v>947</v>
      </c>
      <c r="D140" t="s">
        <v>12</v>
      </c>
      <c r="E140" s="3">
        <v>2</v>
      </c>
      <c r="F140" t="s">
        <v>1088</v>
      </c>
      <c r="G140" s="5" t="s">
        <v>1089</v>
      </c>
      <c r="H140" s="3">
        <v>1</v>
      </c>
      <c r="I140" s="4">
        <f t="shared" si="2"/>
        <v>58.15</v>
      </c>
      <c r="J140" s="19"/>
      <c r="K140" s="19"/>
    </row>
    <row r="141" spans="1:11" x14ac:dyDescent="0.25">
      <c r="A141" s="1"/>
      <c r="B141" t="s">
        <v>1090</v>
      </c>
      <c r="C141" t="s">
        <v>1040</v>
      </c>
      <c r="D141" t="s">
        <v>12</v>
      </c>
      <c r="E141" s="3">
        <v>2</v>
      </c>
      <c r="F141" t="s">
        <v>1091</v>
      </c>
      <c r="G141" s="5" t="s">
        <v>1028</v>
      </c>
      <c r="H141" s="3">
        <v>1.5</v>
      </c>
      <c r="I141" s="4">
        <f t="shared" si="2"/>
        <v>59.65</v>
      </c>
      <c r="J141" s="19"/>
      <c r="K141" s="19"/>
    </row>
    <row r="142" spans="1:11" x14ac:dyDescent="0.25">
      <c r="A142" s="1">
        <v>42522</v>
      </c>
      <c r="B142" t="s">
        <v>1093</v>
      </c>
      <c r="C142" t="s">
        <v>1092</v>
      </c>
      <c r="D142" t="s">
        <v>16</v>
      </c>
      <c r="E142" s="3">
        <v>1</v>
      </c>
      <c r="F142" t="s">
        <v>517</v>
      </c>
      <c r="G142" s="6" t="s">
        <v>144</v>
      </c>
      <c r="H142" s="3">
        <v>-1</v>
      </c>
      <c r="I142" s="4">
        <f t="shared" si="2"/>
        <v>58.65</v>
      </c>
      <c r="J142" s="19"/>
      <c r="K142" s="19"/>
    </row>
    <row r="143" spans="1:11" x14ac:dyDescent="0.25">
      <c r="A143" s="1"/>
      <c r="B143" t="s">
        <v>58</v>
      </c>
      <c r="C143" t="s">
        <v>1094</v>
      </c>
      <c r="D143" t="s">
        <v>16</v>
      </c>
      <c r="E143" s="3">
        <v>1</v>
      </c>
      <c r="F143" t="s">
        <v>411</v>
      </c>
      <c r="G143" s="5" t="s">
        <v>219</v>
      </c>
      <c r="H143" s="3">
        <v>8</v>
      </c>
      <c r="I143" s="4">
        <f t="shared" si="2"/>
        <v>66.650000000000006</v>
      </c>
      <c r="J143" s="19"/>
      <c r="K143" s="19"/>
    </row>
    <row r="144" spans="1:11" x14ac:dyDescent="0.25">
      <c r="A144" s="1"/>
      <c r="B144" t="s">
        <v>1095</v>
      </c>
      <c r="C144" t="s">
        <v>929</v>
      </c>
      <c r="D144" t="s">
        <v>16</v>
      </c>
      <c r="E144" s="3">
        <v>1</v>
      </c>
      <c r="F144" t="s">
        <v>530</v>
      </c>
      <c r="G144" s="6" t="s">
        <v>115</v>
      </c>
      <c r="H144" s="3">
        <v>-1</v>
      </c>
      <c r="I144" s="4">
        <f t="shared" si="2"/>
        <v>65.650000000000006</v>
      </c>
      <c r="J144" s="19"/>
      <c r="K144" s="19"/>
    </row>
    <row r="145" spans="1:11" x14ac:dyDescent="0.25">
      <c r="A145" s="1"/>
      <c r="B145" t="s">
        <v>1096</v>
      </c>
      <c r="C145" t="s">
        <v>1018</v>
      </c>
      <c r="D145" t="s">
        <v>805</v>
      </c>
      <c r="E145" s="3">
        <v>1</v>
      </c>
      <c r="F145" t="s">
        <v>718</v>
      </c>
      <c r="G145" s="5" t="s">
        <v>234</v>
      </c>
      <c r="H145" s="3">
        <v>1.5</v>
      </c>
      <c r="I145" s="4">
        <f t="shared" si="2"/>
        <v>67.150000000000006</v>
      </c>
      <c r="J145" s="19"/>
      <c r="K145" s="19"/>
    </row>
    <row r="146" spans="1:11" x14ac:dyDescent="0.25">
      <c r="A146" s="1"/>
      <c r="C146" t="s">
        <v>1097</v>
      </c>
      <c r="D146" t="s">
        <v>805</v>
      </c>
      <c r="E146" s="3">
        <v>1</v>
      </c>
      <c r="F146" t="s">
        <v>1098</v>
      </c>
      <c r="G146" s="6" t="s">
        <v>326</v>
      </c>
      <c r="H146" s="3">
        <v>-1</v>
      </c>
      <c r="I146" s="4">
        <f t="shared" si="2"/>
        <v>66.150000000000006</v>
      </c>
      <c r="J146" s="19"/>
      <c r="K146" s="4"/>
    </row>
    <row r="147" spans="1:11" x14ac:dyDescent="0.25">
      <c r="A147" s="1">
        <v>45078</v>
      </c>
      <c r="B147" t="s">
        <v>61</v>
      </c>
      <c r="C147" t="s">
        <v>366</v>
      </c>
      <c r="D147" t="s">
        <v>16</v>
      </c>
      <c r="E147" s="3">
        <v>1</v>
      </c>
      <c r="F147" t="s">
        <v>512</v>
      </c>
      <c r="G147" s="6" t="s">
        <v>168</v>
      </c>
      <c r="H147" s="3">
        <v>-1</v>
      </c>
      <c r="I147" s="4">
        <f t="shared" si="2"/>
        <v>65.150000000000006</v>
      </c>
      <c r="J147" s="19"/>
      <c r="K147" s="20"/>
    </row>
    <row r="148" spans="1:11" x14ac:dyDescent="0.25">
      <c r="A148" s="1"/>
      <c r="B148" t="s">
        <v>1157</v>
      </c>
      <c r="C148" t="s">
        <v>1158</v>
      </c>
      <c r="D148" t="s">
        <v>16</v>
      </c>
      <c r="E148" s="3">
        <v>1</v>
      </c>
      <c r="F148" t="s">
        <v>1159</v>
      </c>
      <c r="G148" s="5" t="s">
        <v>118</v>
      </c>
      <c r="H148" s="3">
        <v>6</v>
      </c>
      <c r="I148" s="4">
        <f t="shared" si="2"/>
        <v>71.150000000000006</v>
      </c>
      <c r="J148" s="19"/>
      <c r="K148" s="20"/>
    </row>
    <row r="149" spans="1:11" x14ac:dyDescent="0.25">
      <c r="A149" s="1"/>
      <c r="B149" t="s">
        <v>322</v>
      </c>
      <c r="C149" t="s">
        <v>1160</v>
      </c>
      <c r="D149" t="s">
        <v>16</v>
      </c>
      <c r="E149" s="3">
        <v>1</v>
      </c>
      <c r="F149" t="s">
        <v>433</v>
      </c>
      <c r="G149" s="6" t="s">
        <v>121</v>
      </c>
      <c r="H149" s="3">
        <v>-1</v>
      </c>
      <c r="I149" s="4">
        <f t="shared" si="2"/>
        <v>70.150000000000006</v>
      </c>
      <c r="J149" s="19"/>
      <c r="K149" s="20"/>
    </row>
    <row r="150" spans="1:11" x14ac:dyDescent="0.25">
      <c r="A150" s="1"/>
      <c r="C150" t="s">
        <v>1161</v>
      </c>
      <c r="D150" t="s">
        <v>16</v>
      </c>
      <c r="E150" s="3">
        <v>1</v>
      </c>
      <c r="F150" t="s">
        <v>1162</v>
      </c>
      <c r="G150" s="6" t="s">
        <v>115</v>
      </c>
      <c r="H150" s="3">
        <v>-1</v>
      </c>
      <c r="I150" s="4">
        <f t="shared" si="2"/>
        <v>69.150000000000006</v>
      </c>
      <c r="J150" s="19"/>
      <c r="K150" s="20"/>
    </row>
    <row r="151" spans="1:11" x14ac:dyDescent="0.25">
      <c r="A151" s="1"/>
      <c r="B151" t="s">
        <v>1163</v>
      </c>
      <c r="C151" t="s">
        <v>1164</v>
      </c>
      <c r="D151" t="s">
        <v>12</v>
      </c>
      <c r="E151" s="3">
        <v>2</v>
      </c>
      <c r="F151" t="s">
        <v>1165</v>
      </c>
      <c r="G151" s="6" t="s">
        <v>141</v>
      </c>
      <c r="H151" s="3">
        <v>-2</v>
      </c>
      <c r="I151" s="4">
        <f t="shared" si="2"/>
        <v>67.150000000000006</v>
      </c>
      <c r="J151" s="19"/>
      <c r="K151" s="20"/>
    </row>
    <row r="152" spans="1:11" x14ac:dyDescent="0.25">
      <c r="A152" s="1"/>
      <c r="B152" t="s">
        <v>1166</v>
      </c>
      <c r="C152" t="s">
        <v>1167</v>
      </c>
      <c r="D152" t="s">
        <v>16</v>
      </c>
      <c r="E152" s="3">
        <v>1</v>
      </c>
      <c r="F152" t="s">
        <v>462</v>
      </c>
      <c r="G152" s="6" t="s">
        <v>466</v>
      </c>
      <c r="H152" s="3">
        <v>-1</v>
      </c>
      <c r="I152" s="4">
        <f t="shared" si="2"/>
        <v>66.150000000000006</v>
      </c>
      <c r="J152" s="19"/>
      <c r="K152" s="20"/>
    </row>
    <row r="153" spans="1:11" x14ac:dyDescent="0.25">
      <c r="A153" s="1"/>
      <c r="C153" t="s">
        <v>990</v>
      </c>
      <c r="D153" t="s">
        <v>44</v>
      </c>
      <c r="E153" s="3">
        <v>2</v>
      </c>
      <c r="F153" t="s">
        <v>437</v>
      </c>
      <c r="G153" s="6" t="s">
        <v>1168</v>
      </c>
      <c r="H153" s="3">
        <v>-2</v>
      </c>
      <c r="I153" s="4">
        <f t="shared" si="2"/>
        <v>64.150000000000006</v>
      </c>
      <c r="J153" s="19"/>
      <c r="K153" s="4"/>
    </row>
    <row r="154" spans="1:11" x14ac:dyDescent="0.25">
      <c r="A154" s="1">
        <v>46174</v>
      </c>
      <c r="B154" t="s">
        <v>1170</v>
      </c>
      <c r="C154" t="s">
        <v>1169</v>
      </c>
      <c r="D154" t="s">
        <v>12</v>
      </c>
      <c r="E154" s="3">
        <v>2</v>
      </c>
      <c r="F154" t="s">
        <v>533</v>
      </c>
      <c r="G154" s="6" t="s">
        <v>122</v>
      </c>
      <c r="H154" s="3">
        <v>-2</v>
      </c>
      <c r="I154" s="4">
        <f t="shared" si="2"/>
        <v>62.150000000000006</v>
      </c>
      <c r="J154" s="19"/>
      <c r="K154" s="20"/>
    </row>
    <row r="155" spans="1:11" x14ac:dyDescent="0.25">
      <c r="A155" s="1">
        <v>11110</v>
      </c>
      <c r="B155" t="s">
        <v>1171</v>
      </c>
      <c r="C155" t="s">
        <v>1172</v>
      </c>
      <c r="D155" t="s">
        <v>12</v>
      </c>
      <c r="E155" s="3">
        <v>2</v>
      </c>
      <c r="F155" t="s">
        <v>1173</v>
      </c>
      <c r="G155" s="6" t="s">
        <v>133</v>
      </c>
      <c r="H155" s="3">
        <v>-2</v>
      </c>
      <c r="I155" s="4">
        <f t="shared" si="2"/>
        <v>60.150000000000006</v>
      </c>
      <c r="J155" s="19"/>
      <c r="K155" s="20"/>
    </row>
    <row r="156" spans="1:11" x14ac:dyDescent="0.25">
      <c r="A156" s="1"/>
      <c r="B156" t="s">
        <v>1174</v>
      </c>
      <c r="C156" t="s">
        <v>823</v>
      </c>
      <c r="D156" t="s">
        <v>12</v>
      </c>
      <c r="E156" s="3">
        <v>2</v>
      </c>
      <c r="F156" t="s">
        <v>1175</v>
      </c>
      <c r="G156" s="6" t="s">
        <v>122</v>
      </c>
      <c r="H156" s="3">
        <v>-2</v>
      </c>
      <c r="I156" s="4">
        <f t="shared" si="2"/>
        <v>58.150000000000006</v>
      </c>
      <c r="J156" s="19"/>
      <c r="K156" s="20"/>
    </row>
    <row r="157" spans="1:11" x14ac:dyDescent="0.25">
      <c r="A157" s="1"/>
      <c r="B157" t="s">
        <v>1176</v>
      </c>
      <c r="C157" t="s">
        <v>1177</v>
      </c>
      <c r="D157" t="s">
        <v>16</v>
      </c>
      <c r="E157" s="3">
        <v>1</v>
      </c>
      <c r="F157" t="s">
        <v>479</v>
      </c>
      <c r="G157" s="6" t="s">
        <v>1060</v>
      </c>
      <c r="H157" s="3">
        <v>-1</v>
      </c>
      <c r="I157" s="4">
        <f t="shared" si="2"/>
        <v>57.150000000000006</v>
      </c>
      <c r="J157" s="19"/>
      <c r="K157" s="20"/>
    </row>
    <row r="158" spans="1:11" x14ac:dyDescent="0.25">
      <c r="A158" s="1"/>
      <c r="B158" t="s">
        <v>1178</v>
      </c>
      <c r="C158" t="s">
        <v>1179</v>
      </c>
      <c r="D158" t="s">
        <v>16</v>
      </c>
      <c r="E158" s="3">
        <v>1</v>
      </c>
      <c r="F158" t="s">
        <v>435</v>
      </c>
      <c r="G158" s="6" t="s">
        <v>1084</v>
      </c>
      <c r="H158" s="3">
        <v>-1</v>
      </c>
      <c r="I158" s="4">
        <f t="shared" si="2"/>
        <v>56.150000000000006</v>
      </c>
      <c r="J158" s="19"/>
      <c r="K158" s="20"/>
    </row>
    <row r="159" spans="1:11" x14ac:dyDescent="0.25">
      <c r="A159" s="1"/>
      <c r="B159" t="s">
        <v>364</v>
      </c>
      <c r="C159" t="s">
        <v>1180</v>
      </c>
      <c r="D159" t="s">
        <v>16</v>
      </c>
      <c r="E159" s="3">
        <v>1</v>
      </c>
      <c r="F159" t="s">
        <v>1181</v>
      </c>
      <c r="G159" s="6" t="s">
        <v>117</v>
      </c>
      <c r="H159" s="3">
        <v>-1</v>
      </c>
      <c r="I159" s="4">
        <f t="shared" si="2"/>
        <v>55.150000000000006</v>
      </c>
      <c r="J159" s="19"/>
      <c r="K159" s="20"/>
    </row>
    <row r="160" spans="1:11" x14ac:dyDescent="0.25">
      <c r="A160" s="1"/>
      <c r="B160" t="s">
        <v>368</v>
      </c>
      <c r="C160" t="s">
        <v>1070</v>
      </c>
      <c r="D160" t="s">
        <v>12</v>
      </c>
      <c r="E160" s="3">
        <v>2</v>
      </c>
      <c r="F160" t="s">
        <v>1182</v>
      </c>
      <c r="G160" s="5" t="s">
        <v>164</v>
      </c>
      <c r="H160" s="3">
        <v>12.38</v>
      </c>
      <c r="I160" s="4">
        <f t="shared" si="2"/>
        <v>67.53</v>
      </c>
      <c r="J160" s="19"/>
      <c r="K160" s="20"/>
    </row>
    <row r="161" spans="1:11" x14ac:dyDescent="0.25">
      <c r="A161" s="1"/>
      <c r="B161" t="s">
        <v>1037</v>
      </c>
      <c r="C161" t="s">
        <v>109</v>
      </c>
      <c r="D161" t="s">
        <v>12</v>
      </c>
      <c r="E161" s="3">
        <v>2</v>
      </c>
      <c r="F161" t="s">
        <v>414</v>
      </c>
      <c r="G161" s="5" t="s">
        <v>361</v>
      </c>
      <c r="H161" s="3">
        <v>14.4</v>
      </c>
      <c r="I161" s="4">
        <f t="shared" si="2"/>
        <v>81.93</v>
      </c>
      <c r="J161" s="20" t="s">
        <v>2210</v>
      </c>
    </row>
    <row r="162" spans="1:11" x14ac:dyDescent="0.25">
      <c r="A162" s="1">
        <v>44378</v>
      </c>
      <c r="B162" t="s">
        <v>1184</v>
      </c>
      <c r="C162" t="s">
        <v>1185</v>
      </c>
      <c r="D162" t="s">
        <v>12</v>
      </c>
      <c r="E162" s="3">
        <v>2</v>
      </c>
      <c r="F162" t="s">
        <v>1186</v>
      </c>
      <c r="G162" s="6" t="s">
        <v>233</v>
      </c>
      <c r="H162" s="3">
        <v>-2</v>
      </c>
      <c r="I162" s="4">
        <f t="shared" si="2"/>
        <v>79.930000000000007</v>
      </c>
      <c r="J162" s="19"/>
      <c r="K162" s="20"/>
    </row>
    <row r="163" spans="1:11" x14ac:dyDescent="0.25">
      <c r="A163" s="1"/>
      <c r="B163" t="s">
        <v>1190</v>
      </c>
      <c r="C163" t="s">
        <v>1191</v>
      </c>
      <c r="D163" t="s">
        <v>16</v>
      </c>
      <c r="E163" s="3">
        <v>1</v>
      </c>
      <c r="F163" t="s">
        <v>1192</v>
      </c>
      <c r="G163" s="6" t="s">
        <v>113</v>
      </c>
      <c r="H163" s="3">
        <v>-1</v>
      </c>
      <c r="I163" s="4">
        <f t="shared" si="2"/>
        <v>78.930000000000007</v>
      </c>
      <c r="J163" s="19"/>
      <c r="K163" s="20"/>
    </row>
    <row r="164" spans="1:11" x14ac:dyDescent="0.25">
      <c r="A164" s="1"/>
      <c r="B164" t="s">
        <v>1193</v>
      </c>
      <c r="C164" t="s">
        <v>1194</v>
      </c>
      <c r="D164" t="s">
        <v>16</v>
      </c>
      <c r="E164" s="3">
        <v>1</v>
      </c>
      <c r="F164" t="s">
        <v>484</v>
      </c>
      <c r="G164" s="6" t="s">
        <v>1197</v>
      </c>
      <c r="H164" s="3">
        <v>-1</v>
      </c>
      <c r="I164" s="4">
        <f t="shared" si="2"/>
        <v>77.930000000000007</v>
      </c>
      <c r="J164" s="19"/>
      <c r="K164" s="20"/>
    </row>
    <row r="165" spans="1:11" x14ac:dyDescent="0.25">
      <c r="A165" s="1"/>
      <c r="B165" t="s">
        <v>1195</v>
      </c>
      <c r="C165" t="s">
        <v>1196</v>
      </c>
      <c r="D165" t="s">
        <v>16</v>
      </c>
      <c r="E165" s="3">
        <v>1</v>
      </c>
      <c r="F165" t="s">
        <v>484</v>
      </c>
      <c r="G165" s="6" t="s">
        <v>120</v>
      </c>
      <c r="H165" s="3">
        <v>-1</v>
      </c>
      <c r="I165" s="4">
        <f t="shared" si="2"/>
        <v>76.930000000000007</v>
      </c>
      <c r="J165" s="19"/>
      <c r="K165" s="4"/>
    </row>
    <row r="166" spans="1:11" x14ac:dyDescent="0.25">
      <c r="A166" s="1">
        <v>46935</v>
      </c>
      <c r="B166" t="s">
        <v>600</v>
      </c>
      <c r="C166" t="s">
        <v>1198</v>
      </c>
      <c r="D166" t="s">
        <v>12</v>
      </c>
      <c r="E166" s="3">
        <v>2</v>
      </c>
      <c r="F166" t="s">
        <v>880</v>
      </c>
      <c r="G166" s="5" t="s">
        <v>1199</v>
      </c>
      <c r="H166" s="3">
        <v>5.25</v>
      </c>
      <c r="I166" s="4">
        <f t="shared" si="2"/>
        <v>82.18</v>
      </c>
      <c r="J166" s="19"/>
      <c r="K166" s="19"/>
    </row>
    <row r="167" spans="1:11" x14ac:dyDescent="0.25">
      <c r="A167" s="1"/>
      <c r="C167" t="s">
        <v>955</v>
      </c>
      <c r="D167" t="s">
        <v>12</v>
      </c>
      <c r="E167" s="3">
        <v>2</v>
      </c>
      <c r="F167" t="s">
        <v>1113</v>
      </c>
      <c r="G167" s="6" t="s">
        <v>122</v>
      </c>
      <c r="H167" s="3">
        <v>-2</v>
      </c>
      <c r="I167" s="4">
        <f t="shared" si="2"/>
        <v>80.180000000000007</v>
      </c>
      <c r="J167" s="19"/>
      <c r="K167" s="19"/>
    </row>
    <row r="168" spans="1:11" x14ac:dyDescent="0.25">
      <c r="A168" s="1"/>
      <c r="B168" t="s">
        <v>1200</v>
      </c>
      <c r="C168" t="s">
        <v>1201</v>
      </c>
      <c r="D168" t="s">
        <v>16</v>
      </c>
      <c r="E168" s="3">
        <v>1</v>
      </c>
      <c r="F168" t="s">
        <v>414</v>
      </c>
      <c r="G168" s="5" t="s">
        <v>260</v>
      </c>
      <c r="H168" s="3">
        <v>12</v>
      </c>
      <c r="I168" s="4">
        <f t="shared" si="2"/>
        <v>92.18</v>
      </c>
      <c r="J168" s="20" t="s">
        <v>2211</v>
      </c>
    </row>
    <row r="169" spans="1:11" x14ac:dyDescent="0.25">
      <c r="A169" s="1">
        <v>40756</v>
      </c>
      <c r="B169" t="s">
        <v>1252</v>
      </c>
      <c r="C169" t="s">
        <v>1253</v>
      </c>
      <c r="D169" t="s">
        <v>12</v>
      </c>
      <c r="E169" s="3">
        <v>2</v>
      </c>
      <c r="F169" t="s">
        <v>633</v>
      </c>
      <c r="G169" s="6" t="s">
        <v>657</v>
      </c>
      <c r="H169" s="3">
        <v>-2</v>
      </c>
      <c r="I169" s="4">
        <f t="shared" si="2"/>
        <v>90.18</v>
      </c>
      <c r="J169" s="19"/>
      <c r="K169" s="20"/>
    </row>
    <row r="170" spans="1:11" x14ac:dyDescent="0.25">
      <c r="A170" s="1"/>
      <c r="B170" t="s">
        <v>1254</v>
      </c>
      <c r="C170" t="s">
        <v>1255</v>
      </c>
      <c r="D170" t="s">
        <v>16</v>
      </c>
      <c r="E170" s="3">
        <v>1</v>
      </c>
      <c r="F170" t="s">
        <v>517</v>
      </c>
      <c r="G170" s="6" t="s">
        <v>958</v>
      </c>
      <c r="H170" s="3">
        <v>-1</v>
      </c>
      <c r="I170" s="4">
        <f t="shared" si="2"/>
        <v>89.18</v>
      </c>
      <c r="J170" s="19"/>
      <c r="K170" s="20"/>
    </row>
    <row r="171" spans="1:11" x14ac:dyDescent="0.25">
      <c r="A171" s="1"/>
      <c r="B171" t="s">
        <v>1256</v>
      </c>
      <c r="C171" t="s">
        <v>1257</v>
      </c>
      <c r="D171" t="s">
        <v>12</v>
      </c>
      <c r="E171" s="3">
        <v>2</v>
      </c>
      <c r="F171" t="s">
        <v>1258</v>
      </c>
      <c r="G171" s="5" t="s">
        <v>169</v>
      </c>
      <c r="H171" s="3">
        <v>13.2</v>
      </c>
      <c r="I171" s="4">
        <f t="shared" si="2"/>
        <v>102.38000000000001</v>
      </c>
      <c r="J171" s="19"/>
      <c r="K171" s="20"/>
    </row>
    <row r="172" spans="1:11" x14ac:dyDescent="0.25">
      <c r="A172" s="1"/>
      <c r="B172" t="s">
        <v>1259</v>
      </c>
      <c r="C172" t="s">
        <v>211</v>
      </c>
      <c r="D172" t="s">
        <v>12</v>
      </c>
      <c r="E172" s="3">
        <v>2</v>
      </c>
      <c r="F172" t="s">
        <v>1260</v>
      </c>
      <c r="G172" s="5" t="s">
        <v>140</v>
      </c>
      <c r="H172" s="3">
        <v>0.28000000000000003</v>
      </c>
      <c r="I172" s="4">
        <f t="shared" si="2"/>
        <v>102.66000000000001</v>
      </c>
      <c r="J172" s="19"/>
      <c r="K172" s="4"/>
    </row>
    <row r="173" spans="1:11" x14ac:dyDescent="0.25">
      <c r="A173" s="1">
        <v>43313</v>
      </c>
      <c r="B173" t="s">
        <v>520</v>
      </c>
      <c r="C173" t="s">
        <v>1261</v>
      </c>
      <c r="D173" t="s">
        <v>12</v>
      </c>
      <c r="E173" s="3">
        <v>2</v>
      </c>
      <c r="F173" t="s">
        <v>1263</v>
      </c>
      <c r="G173" s="5" t="s">
        <v>608</v>
      </c>
      <c r="H173" s="3">
        <v>2.6</v>
      </c>
      <c r="I173" s="4">
        <f t="shared" si="2"/>
        <v>105.26</v>
      </c>
      <c r="J173" s="19"/>
      <c r="K173" s="20"/>
    </row>
    <row r="174" spans="1:11" x14ac:dyDescent="0.25">
      <c r="A174" s="1"/>
      <c r="C174" t="s">
        <v>955</v>
      </c>
      <c r="D174" t="s">
        <v>16</v>
      </c>
      <c r="E174" s="3">
        <v>1</v>
      </c>
      <c r="F174" t="s">
        <v>1262</v>
      </c>
      <c r="G174" s="6" t="s">
        <v>218</v>
      </c>
      <c r="H174" s="3">
        <v>-1</v>
      </c>
      <c r="I174" s="4">
        <f t="shared" si="2"/>
        <v>104.26</v>
      </c>
      <c r="J174" s="19"/>
      <c r="K174" s="20"/>
    </row>
    <row r="175" spans="1:11" x14ac:dyDescent="0.25">
      <c r="A175" s="1"/>
      <c r="B175" t="s">
        <v>1264</v>
      </c>
      <c r="C175" t="s">
        <v>256</v>
      </c>
      <c r="D175" t="s">
        <v>16</v>
      </c>
      <c r="E175" s="3">
        <v>1</v>
      </c>
      <c r="F175" t="s">
        <v>474</v>
      </c>
      <c r="G175" s="6" t="s">
        <v>144</v>
      </c>
      <c r="H175" s="3">
        <v>-1</v>
      </c>
      <c r="I175" s="4">
        <f t="shared" si="2"/>
        <v>103.26</v>
      </c>
      <c r="J175" s="19"/>
      <c r="K175" s="20"/>
    </row>
    <row r="176" spans="1:11" x14ac:dyDescent="0.25">
      <c r="A176" s="1"/>
      <c r="B176" t="s">
        <v>1265</v>
      </c>
      <c r="C176" t="s">
        <v>999</v>
      </c>
      <c r="D176" t="s">
        <v>12</v>
      </c>
      <c r="E176" s="3">
        <v>2</v>
      </c>
      <c r="F176" t="s">
        <v>530</v>
      </c>
      <c r="G176" s="6" t="s">
        <v>131</v>
      </c>
      <c r="H176" s="3">
        <v>-2</v>
      </c>
      <c r="I176" s="4">
        <f t="shared" si="2"/>
        <v>101.26</v>
      </c>
      <c r="J176" s="19"/>
      <c r="K176" s="20"/>
    </row>
    <row r="177" spans="1:11" x14ac:dyDescent="0.25">
      <c r="A177" s="1"/>
      <c r="B177" t="s">
        <v>1266</v>
      </c>
      <c r="C177" t="s">
        <v>1267</v>
      </c>
      <c r="D177" t="s">
        <v>12</v>
      </c>
      <c r="E177" s="3">
        <v>2</v>
      </c>
      <c r="F177" t="s">
        <v>530</v>
      </c>
      <c r="G177" s="6" t="s">
        <v>131</v>
      </c>
      <c r="H177" s="3">
        <v>-2</v>
      </c>
      <c r="I177" s="4">
        <f t="shared" si="2"/>
        <v>99.26</v>
      </c>
      <c r="J177" s="20" t="s">
        <v>2212</v>
      </c>
    </row>
    <row r="178" spans="1:11" x14ac:dyDescent="0.25">
      <c r="A178" s="1">
        <v>37135</v>
      </c>
      <c r="B178" t="s">
        <v>711</v>
      </c>
      <c r="C178" t="s">
        <v>1305</v>
      </c>
      <c r="D178" t="s">
        <v>12</v>
      </c>
      <c r="E178" s="3">
        <v>2</v>
      </c>
      <c r="F178" t="s">
        <v>1306</v>
      </c>
      <c r="G178" s="6" t="s">
        <v>326</v>
      </c>
      <c r="H178" s="3">
        <v>-2</v>
      </c>
      <c r="I178" s="4">
        <f t="shared" si="2"/>
        <v>97.26</v>
      </c>
      <c r="J178" s="19"/>
      <c r="K178" s="20"/>
    </row>
    <row r="179" spans="1:11" x14ac:dyDescent="0.25">
      <c r="A179" s="1"/>
      <c r="B179" t="s">
        <v>1308</v>
      </c>
      <c r="C179" t="s">
        <v>1307</v>
      </c>
      <c r="D179" t="s">
        <v>12</v>
      </c>
      <c r="E179" s="3">
        <v>2</v>
      </c>
      <c r="F179" t="s">
        <v>1309</v>
      </c>
      <c r="G179" s="6" t="s">
        <v>141</v>
      </c>
      <c r="H179" s="3">
        <v>-2</v>
      </c>
      <c r="I179" s="4">
        <f t="shared" si="2"/>
        <v>95.26</v>
      </c>
      <c r="J179" s="19"/>
      <c r="K179" s="20"/>
    </row>
    <row r="180" spans="1:11" x14ac:dyDescent="0.25">
      <c r="A180" s="1"/>
      <c r="B180" t="s">
        <v>1310</v>
      </c>
      <c r="C180" t="s">
        <v>1311</v>
      </c>
      <c r="D180" t="s">
        <v>721</v>
      </c>
      <c r="E180" s="3">
        <v>0.5</v>
      </c>
      <c r="F180" t="s">
        <v>1162</v>
      </c>
      <c r="G180" s="6" t="s">
        <v>126</v>
      </c>
      <c r="H180" s="3">
        <v>-0.5</v>
      </c>
      <c r="I180" s="4">
        <f t="shared" si="2"/>
        <v>94.76</v>
      </c>
      <c r="J180" s="19"/>
      <c r="K180" s="20"/>
    </row>
    <row r="181" spans="1:11" x14ac:dyDescent="0.25">
      <c r="A181" s="1"/>
      <c r="C181" t="s">
        <v>1312</v>
      </c>
      <c r="D181" t="s">
        <v>721</v>
      </c>
      <c r="E181" s="3">
        <v>0.5</v>
      </c>
      <c r="F181" t="s">
        <v>414</v>
      </c>
      <c r="G181" s="6" t="s">
        <v>165</v>
      </c>
      <c r="H181" s="3">
        <v>-0.5</v>
      </c>
      <c r="I181" s="4">
        <f t="shared" si="2"/>
        <v>94.26</v>
      </c>
      <c r="J181" s="19"/>
      <c r="K181" s="20"/>
    </row>
    <row r="182" spans="1:11" x14ac:dyDescent="0.25">
      <c r="A182" s="1"/>
      <c r="B182" t="s">
        <v>1313</v>
      </c>
      <c r="C182" t="s">
        <v>1314</v>
      </c>
      <c r="D182" t="s">
        <v>16</v>
      </c>
      <c r="E182" s="3">
        <v>1</v>
      </c>
      <c r="F182" t="s">
        <v>425</v>
      </c>
      <c r="G182" s="6" t="s">
        <v>558</v>
      </c>
      <c r="H182" s="3">
        <v>-1</v>
      </c>
      <c r="I182" s="4">
        <f t="shared" si="2"/>
        <v>93.26</v>
      </c>
      <c r="J182" s="19"/>
      <c r="K182" s="20"/>
    </row>
    <row r="183" spans="1:11" x14ac:dyDescent="0.25">
      <c r="A183" s="1"/>
      <c r="B183" t="s">
        <v>653</v>
      </c>
      <c r="C183" t="s">
        <v>1315</v>
      </c>
      <c r="D183" t="s">
        <v>16</v>
      </c>
      <c r="E183" s="3">
        <v>1</v>
      </c>
      <c r="F183" t="s">
        <v>530</v>
      </c>
      <c r="G183" s="6" t="s">
        <v>386</v>
      </c>
      <c r="H183" s="3">
        <v>-1</v>
      </c>
      <c r="I183" s="4">
        <f t="shared" si="2"/>
        <v>92.26</v>
      </c>
      <c r="J183" s="19"/>
      <c r="K183" s="20"/>
    </row>
    <row r="184" spans="1:11" x14ac:dyDescent="0.25">
      <c r="A184" s="1"/>
      <c r="B184" t="s">
        <v>215</v>
      </c>
      <c r="C184" t="s">
        <v>1245</v>
      </c>
      <c r="D184" t="s">
        <v>12</v>
      </c>
      <c r="E184" s="3">
        <v>2</v>
      </c>
      <c r="F184" t="s">
        <v>1316</v>
      </c>
      <c r="G184" s="6" t="s">
        <v>122</v>
      </c>
      <c r="H184" s="3">
        <v>-2</v>
      </c>
      <c r="I184" s="4">
        <f t="shared" si="2"/>
        <v>90.26</v>
      </c>
      <c r="J184" s="19"/>
      <c r="K184" s="20"/>
    </row>
    <row r="185" spans="1:11" x14ac:dyDescent="0.25">
      <c r="A185" s="1"/>
      <c r="B185" t="s">
        <v>1317</v>
      </c>
      <c r="C185" t="s">
        <v>358</v>
      </c>
      <c r="D185" t="s">
        <v>721</v>
      </c>
      <c r="E185" s="3">
        <v>0.5</v>
      </c>
      <c r="F185" t="s">
        <v>495</v>
      </c>
      <c r="G185" s="6" t="s">
        <v>141</v>
      </c>
      <c r="H185" s="3">
        <v>-0.5</v>
      </c>
      <c r="I185" s="4">
        <f t="shared" si="2"/>
        <v>89.76</v>
      </c>
      <c r="J185" s="19"/>
      <c r="K185" s="20"/>
    </row>
    <row r="186" spans="1:11" x14ac:dyDescent="0.25">
      <c r="A186" s="1"/>
      <c r="B186" t="s">
        <v>1318</v>
      </c>
      <c r="C186" t="s">
        <v>1319</v>
      </c>
      <c r="D186" t="s">
        <v>16</v>
      </c>
      <c r="E186" s="3">
        <v>1</v>
      </c>
      <c r="F186" t="s">
        <v>1320</v>
      </c>
      <c r="G186" s="6" t="s">
        <v>136</v>
      </c>
      <c r="H186" s="3">
        <v>-1</v>
      </c>
      <c r="I186" s="4">
        <f t="shared" si="2"/>
        <v>88.76</v>
      </c>
      <c r="J186" s="19"/>
      <c r="K186" s="20"/>
    </row>
    <row r="187" spans="1:11" x14ac:dyDescent="0.25">
      <c r="A187" s="1"/>
      <c r="B187" t="s">
        <v>1321</v>
      </c>
      <c r="C187" t="s">
        <v>1322</v>
      </c>
      <c r="D187" t="s">
        <v>721</v>
      </c>
      <c r="E187" s="3">
        <v>0.5</v>
      </c>
      <c r="F187" t="s">
        <v>1162</v>
      </c>
      <c r="G187" s="6" t="s">
        <v>363</v>
      </c>
      <c r="H187" s="3">
        <v>-0.5</v>
      </c>
      <c r="I187" s="4">
        <f t="shared" si="2"/>
        <v>88.26</v>
      </c>
      <c r="J187" s="19"/>
      <c r="K187" s="20"/>
    </row>
    <row r="188" spans="1:11" x14ac:dyDescent="0.25">
      <c r="A188" s="1">
        <v>39692</v>
      </c>
      <c r="B188" t="s">
        <v>1323</v>
      </c>
      <c r="C188" t="s">
        <v>243</v>
      </c>
      <c r="D188" t="s">
        <v>75</v>
      </c>
      <c r="E188" s="3">
        <v>1.5</v>
      </c>
      <c r="F188" t="s">
        <v>474</v>
      </c>
      <c r="G188" s="6" t="s">
        <v>117</v>
      </c>
      <c r="H188" s="3">
        <v>-1.5</v>
      </c>
      <c r="I188" s="4">
        <f t="shared" si="2"/>
        <v>86.76</v>
      </c>
      <c r="J188" s="19"/>
      <c r="K188" s="20"/>
    </row>
    <row r="189" spans="1:11" x14ac:dyDescent="0.25">
      <c r="A189" s="1"/>
      <c r="B189" t="s">
        <v>1324</v>
      </c>
      <c r="C189" t="s">
        <v>1325</v>
      </c>
      <c r="D189" t="s">
        <v>12</v>
      </c>
      <c r="E189" s="3">
        <v>2</v>
      </c>
      <c r="F189" t="s">
        <v>783</v>
      </c>
      <c r="G189" s="5" t="s">
        <v>169</v>
      </c>
      <c r="H189" s="3">
        <v>25</v>
      </c>
      <c r="I189" s="4">
        <f t="shared" si="2"/>
        <v>111.76</v>
      </c>
      <c r="J189" s="19"/>
      <c r="K189" s="20"/>
    </row>
    <row r="190" spans="1:11" x14ac:dyDescent="0.25">
      <c r="A190" s="1"/>
      <c r="B190" t="s">
        <v>236</v>
      </c>
      <c r="C190" t="s">
        <v>1198</v>
      </c>
      <c r="D190" t="s">
        <v>16</v>
      </c>
      <c r="E190" s="3">
        <v>1</v>
      </c>
      <c r="F190" t="s">
        <v>414</v>
      </c>
      <c r="G190" s="6" t="s">
        <v>133</v>
      </c>
      <c r="H190" s="3">
        <v>-1</v>
      </c>
      <c r="I190" s="4">
        <f t="shared" si="2"/>
        <v>110.76</v>
      </c>
      <c r="J190" s="19"/>
      <c r="K190" s="20"/>
    </row>
    <row r="191" spans="1:11" x14ac:dyDescent="0.25">
      <c r="A191" s="1"/>
      <c r="C191" t="s">
        <v>955</v>
      </c>
      <c r="D191" t="s">
        <v>721</v>
      </c>
      <c r="E191" s="3">
        <v>0.5</v>
      </c>
      <c r="F191" t="s">
        <v>471</v>
      </c>
      <c r="G191" s="6" t="s">
        <v>129</v>
      </c>
      <c r="H191" s="3">
        <v>-0.5</v>
      </c>
      <c r="I191" s="4">
        <f t="shared" si="2"/>
        <v>110.26</v>
      </c>
      <c r="J191" s="19"/>
      <c r="K191" s="20"/>
    </row>
    <row r="192" spans="1:11" x14ac:dyDescent="0.25">
      <c r="A192" s="1"/>
      <c r="C192" t="s">
        <v>1326</v>
      </c>
      <c r="D192" t="s">
        <v>721</v>
      </c>
      <c r="E192" s="3">
        <v>0.5</v>
      </c>
      <c r="F192" t="s">
        <v>533</v>
      </c>
      <c r="G192" s="6" t="s">
        <v>186</v>
      </c>
      <c r="H192" s="3">
        <v>-0.5</v>
      </c>
      <c r="I192" s="4">
        <f t="shared" si="2"/>
        <v>109.76</v>
      </c>
      <c r="J192" s="19"/>
      <c r="K192" s="20"/>
    </row>
    <row r="193" spans="1:11" x14ac:dyDescent="0.25">
      <c r="A193" s="1"/>
      <c r="B193" t="s">
        <v>1327</v>
      </c>
      <c r="C193" t="s">
        <v>1328</v>
      </c>
      <c r="D193" t="s">
        <v>16</v>
      </c>
      <c r="E193" s="3">
        <v>1</v>
      </c>
      <c r="F193" t="s">
        <v>1329</v>
      </c>
      <c r="G193" s="6" t="s">
        <v>1333</v>
      </c>
      <c r="H193" s="3">
        <v>-1</v>
      </c>
      <c r="I193" s="4">
        <f t="shared" si="2"/>
        <v>108.76</v>
      </c>
      <c r="J193" s="19"/>
      <c r="K193" s="20"/>
    </row>
    <row r="194" spans="1:11" x14ac:dyDescent="0.25">
      <c r="A194" s="1"/>
      <c r="B194" t="s">
        <v>239</v>
      </c>
      <c r="C194" t="s">
        <v>1330</v>
      </c>
      <c r="D194" t="s">
        <v>16</v>
      </c>
      <c r="E194" s="3">
        <v>1</v>
      </c>
      <c r="F194" t="s">
        <v>530</v>
      </c>
      <c r="G194" s="6" t="s">
        <v>165</v>
      </c>
      <c r="H194" s="3">
        <v>-1</v>
      </c>
      <c r="I194" s="4">
        <f t="shared" si="2"/>
        <v>107.76</v>
      </c>
      <c r="J194" s="19"/>
      <c r="K194" s="20"/>
    </row>
    <row r="195" spans="1:11" x14ac:dyDescent="0.25">
      <c r="A195" s="1"/>
      <c r="B195" t="s">
        <v>247</v>
      </c>
      <c r="C195" t="s">
        <v>325</v>
      </c>
      <c r="D195" t="s">
        <v>12</v>
      </c>
      <c r="E195" s="3">
        <v>2</v>
      </c>
      <c r="F195" t="s">
        <v>1047</v>
      </c>
      <c r="G195" s="5" t="s">
        <v>958</v>
      </c>
      <c r="H195" s="3">
        <v>1.4</v>
      </c>
      <c r="I195" s="4">
        <f t="shared" si="2"/>
        <v>109.16000000000001</v>
      </c>
      <c r="J195" s="19"/>
      <c r="K195" s="20"/>
    </row>
    <row r="196" spans="1:11" x14ac:dyDescent="0.25">
      <c r="A196" s="1"/>
      <c r="B196" t="s">
        <v>1331</v>
      </c>
      <c r="C196" t="s">
        <v>1332</v>
      </c>
      <c r="D196" t="s">
        <v>16</v>
      </c>
      <c r="E196" s="3">
        <v>1</v>
      </c>
      <c r="F196" t="s">
        <v>517</v>
      </c>
      <c r="G196" s="6" t="s">
        <v>694</v>
      </c>
      <c r="H196" s="3">
        <v>-1</v>
      </c>
      <c r="I196" s="4">
        <f t="shared" si="2"/>
        <v>108.16000000000001</v>
      </c>
      <c r="J196" s="19"/>
      <c r="K196" s="4"/>
    </row>
    <row r="197" spans="1:11" x14ac:dyDescent="0.25">
      <c r="A197" s="1">
        <v>46631</v>
      </c>
      <c r="B197" t="s">
        <v>1409</v>
      </c>
      <c r="C197" t="s">
        <v>1082</v>
      </c>
      <c r="D197" t="s">
        <v>721</v>
      </c>
      <c r="E197" s="3">
        <v>0.5</v>
      </c>
      <c r="F197" t="s">
        <v>403</v>
      </c>
      <c r="G197" s="6" t="s">
        <v>141</v>
      </c>
      <c r="H197" s="3">
        <v>-0.5</v>
      </c>
      <c r="I197" s="4">
        <f t="shared" si="2"/>
        <v>107.66000000000001</v>
      </c>
      <c r="J197" s="19"/>
      <c r="K197" s="20"/>
    </row>
    <row r="198" spans="1:11" x14ac:dyDescent="0.25">
      <c r="A198" s="1"/>
      <c r="C198" t="s">
        <v>1410</v>
      </c>
      <c r="D198" t="s">
        <v>721</v>
      </c>
      <c r="E198" s="3">
        <v>0.5</v>
      </c>
      <c r="F198" t="s">
        <v>417</v>
      </c>
      <c r="G198" s="6" t="s">
        <v>133</v>
      </c>
      <c r="H198" s="3">
        <v>-0.5</v>
      </c>
      <c r="I198" s="4">
        <f t="shared" ref="I198:I250" si="3">+I197+H198</f>
        <v>107.16000000000001</v>
      </c>
      <c r="J198" s="19"/>
      <c r="K198" s="20"/>
    </row>
    <row r="199" spans="1:11" x14ac:dyDescent="0.25">
      <c r="A199" s="1"/>
      <c r="B199" t="s">
        <v>322</v>
      </c>
      <c r="C199" t="s">
        <v>325</v>
      </c>
      <c r="D199" t="s">
        <v>12</v>
      </c>
      <c r="E199" s="3">
        <v>2</v>
      </c>
      <c r="F199" t="s">
        <v>414</v>
      </c>
      <c r="G199" s="6" t="s">
        <v>1411</v>
      </c>
      <c r="H199" s="3">
        <v>-2</v>
      </c>
      <c r="I199" s="4">
        <f t="shared" si="3"/>
        <v>105.16000000000001</v>
      </c>
      <c r="J199" s="19"/>
      <c r="K199" s="20"/>
    </row>
    <row r="200" spans="1:11" x14ac:dyDescent="0.25">
      <c r="A200" s="1">
        <v>46997</v>
      </c>
      <c r="B200" t="s">
        <v>1412</v>
      </c>
      <c r="C200" t="s">
        <v>1359</v>
      </c>
      <c r="D200" t="s">
        <v>12</v>
      </c>
      <c r="E200" s="3">
        <v>2</v>
      </c>
      <c r="F200" t="s">
        <v>1413</v>
      </c>
      <c r="G200" s="5" t="s">
        <v>139</v>
      </c>
      <c r="H200" s="3">
        <v>24</v>
      </c>
      <c r="I200" s="4">
        <f t="shared" si="3"/>
        <v>129.16000000000003</v>
      </c>
      <c r="J200" s="19"/>
      <c r="K200" s="20"/>
    </row>
    <row r="201" spans="1:11" x14ac:dyDescent="0.25">
      <c r="A201" s="1">
        <v>47362</v>
      </c>
      <c r="B201" t="s">
        <v>376</v>
      </c>
      <c r="C201" t="s">
        <v>1414</v>
      </c>
      <c r="D201" t="s">
        <v>12</v>
      </c>
      <c r="E201" s="3">
        <v>2</v>
      </c>
      <c r="F201" t="s">
        <v>1415</v>
      </c>
      <c r="G201" s="5" t="s">
        <v>535</v>
      </c>
      <c r="H201" s="3">
        <v>2.2000000000000002</v>
      </c>
      <c r="I201" s="4">
        <f t="shared" si="3"/>
        <v>131.36000000000001</v>
      </c>
      <c r="J201" s="19"/>
      <c r="K201" s="20"/>
    </row>
    <row r="202" spans="1:11" x14ac:dyDescent="0.25">
      <c r="A202" s="1"/>
      <c r="B202" t="s">
        <v>332</v>
      </c>
      <c r="C202" t="s">
        <v>1400</v>
      </c>
      <c r="D202" t="s">
        <v>692</v>
      </c>
      <c r="E202" s="3">
        <v>3</v>
      </c>
      <c r="F202" t="s">
        <v>1418</v>
      </c>
      <c r="G202" s="5" t="s">
        <v>118</v>
      </c>
      <c r="H202" s="3">
        <v>16.88</v>
      </c>
      <c r="I202" s="4">
        <f t="shared" si="3"/>
        <v>148.24</v>
      </c>
      <c r="J202" s="19"/>
      <c r="K202" s="20"/>
    </row>
    <row r="203" spans="1:11" x14ac:dyDescent="0.25">
      <c r="A203" s="1"/>
      <c r="B203" t="s">
        <v>335</v>
      </c>
      <c r="C203" t="s">
        <v>337</v>
      </c>
      <c r="D203" t="s">
        <v>12</v>
      </c>
      <c r="E203" s="3">
        <v>2</v>
      </c>
      <c r="F203" t="s">
        <v>750</v>
      </c>
      <c r="G203" s="6" t="s">
        <v>131</v>
      </c>
      <c r="H203" s="3">
        <v>-2</v>
      </c>
      <c r="I203" s="4">
        <f t="shared" si="3"/>
        <v>146.24</v>
      </c>
      <c r="J203" s="19"/>
      <c r="K203" s="20"/>
    </row>
    <row r="204" spans="1:11" x14ac:dyDescent="0.25">
      <c r="A204" s="1"/>
      <c r="B204" t="s">
        <v>1416</v>
      </c>
      <c r="C204" t="s">
        <v>1080</v>
      </c>
      <c r="D204" t="s">
        <v>12</v>
      </c>
      <c r="E204" s="3">
        <v>2</v>
      </c>
      <c r="F204" t="s">
        <v>1417</v>
      </c>
      <c r="G204" s="5" t="s">
        <v>526</v>
      </c>
      <c r="H204" s="3">
        <v>1.8</v>
      </c>
      <c r="I204" s="4">
        <f t="shared" si="3"/>
        <v>148.04000000000002</v>
      </c>
      <c r="J204" s="19"/>
      <c r="K204" s="20"/>
    </row>
    <row r="205" spans="1:11" x14ac:dyDescent="0.25">
      <c r="A205" s="1"/>
      <c r="B205" t="s">
        <v>1421</v>
      </c>
      <c r="C205" t="s">
        <v>1419</v>
      </c>
      <c r="D205" t="s">
        <v>16</v>
      </c>
      <c r="E205" s="3">
        <v>1</v>
      </c>
      <c r="F205" t="s">
        <v>676</v>
      </c>
      <c r="G205" s="5" t="s">
        <v>383</v>
      </c>
      <c r="H205" s="3">
        <v>12.6</v>
      </c>
      <c r="I205" s="4">
        <f t="shared" si="3"/>
        <v>160.64000000000001</v>
      </c>
      <c r="J205" s="19"/>
      <c r="K205" s="20"/>
    </row>
    <row r="206" spans="1:11" x14ac:dyDescent="0.25">
      <c r="A206" s="1"/>
      <c r="B206" t="s">
        <v>1420</v>
      </c>
      <c r="C206" t="s">
        <v>358</v>
      </c>
      <c r="D206" t="s">
        <v>16</v>
      </c>
      <c r="E206" s="3">
        <v>1</v>
      </c>
      <c r="F206" t="s">
        <v>530</v>
      </c>
      <c r="G206" s="6" t="s">
        <v>203</v>
      </c>
      <c r="H206" s="3">
        <v>-1</v>
      </c>
      <c r="I206" s="4">
        <f t="shared" si="3"/>
        <v>159.64000000000001</v>
      </c>
      <c r="J206" s="20" t="s">
        <v>2213</v>
      </c>
    </row>
    <row r="207" spans="1:11" x14ac:dyDescent="0.25">
      <c r="A207" s="1">
        <v>38991</v>
      </c>
      <c r="B207" t="s">
        <v>1423</v>
      </c>
      <c r="C207" t="s">
        <v>1424</v>
      </c>
      <c r="D207" t="s">
        <v>12</v>
      </c>
      <c r="E207" s="3">
        <v>2</v>
      </c>
      <c r="F207" t="s">
        <v>1425</v>
      </c>
      <c r="G207" s="6" t="s">
        <v>115</v>
      </c>
      <c r="H207" s="3">
        <v>-2</v>
      </c>
      <c r="I207" s="4">
        <f t="shared" si="3"/>
        <v>157.64000000000001</v>
      </c>
      <c r="J207" s="19"/>
      <c r="K207" s="20"/>
    </row>
    <row r="208" spans="1:11" x14ac:dyDescent="0.25">
      <c r="A208" s="1"/>
      <c r="B208" t="s">
        <v>1427</v>
      </c>
      <c r="C208" t="s">
        <v>1426</v>
      </c>
      <c r="D208" t="s">
        <v>12</v>
      </c>
      <c r="E208" s="3">
        <v>2</v>
      </c>
      <c r="F208" t="s">
        <v>1428</v>
      </c>
      <c r="G208" s="6" t="s">
        <v>1431</v>
      </c>
      <c r="H208" s="3">
        <v>1.5</v>
      </c>
      <c r="I208" s="4">
        <f t="shared" si="3"/>
        <v>159.14000000000001</v>
      </c>
      <c r="J208" s="19"/>
      <c r="K208" s="20"/>
    </row>
    <row r="209" spans="1:11" x14ac:dyDescent="0.25">
      <c r="A209" s="1"/>
      <c r="B209" t="s">
        <v>193</v>
      </c>
      <c r="C209" t="s">
        <v>1432</v>
      </c>
      <c r="D209" t="s">
        <v>1360</v>
      </c>
      <c r="E209" s="3">
        <v>1.5</v>
      </c>
      <c r="F209" t="s">
        <v>633</v>
      </c>
      <c r="G209" s="6" t="s">
        <v>608</v>
      </c>
      <c r="H209" s="3">
        <v>-1.5</v>
      </c>
      <c r="I209" s="4">
        <f t="shared" si="3"/>
        <v>157.64000000000001</v>
      </c>
      <c r="J209" s="19"/>
      <c r="K209" s="20"/>
    </row>
    <row r="210" spans="1:11" x14ac:dyDescent="0.25">
      <c r="A210" s="1"/>
      <c r="B210" t="s">
        <v>992</v>
      </c>
      <c r="C210" t="s">
        <v>1429</v>
      </c>
      <c r="D210" t="s">
        <v>12</v>
      </c>
      <c r="E210" s="3">
        <v>2</v>
      </c>
      <c r="F210" t="s">
        <v>1430</v>
      </c>
      <c r="G210" s="5" t="s">
        <v>1084</v>
      </c>
      <c r="H210" s="3">
        <v>2.2000000000000002</v>
      </c>
      <c r="I210" s="4">
        <f t="shared" si="3"/>
        <v>159.84</v>
      </c>
      <c r="J210" s="19"/>
      <c r="K210" s="4"/>
    </row>
    <row r="211" spans="1:11" x14ac:dyDescent="0.25">
      <c r="A211" s="1">
        <v>40452</v>
      </c>
      <c r="B211" t="s">
        <v>1441</v>
      </c>
      <c r="C211" t="s">
        <v>1080</v>
      </c>
      <c r="D211" t="s">
        <v>16</v>
      </c>
      <c r="E211" s="3">
        <v>1</v>
      </c>
      <c r="F211" t="s">
        <v>412</v>
      </c>
      <c r="G211" s="6" t="s">
        <v>234</v>
      </c>
      <c r="H211" s="3">
        <v>-1</v>
      </c>
      <c r="I211" s="4">
        <f t="shared" si="3"/>
        <v>158.84</v>
      </c>
      <c r="J211" s="19"/>
      <c r="K211" s="20"/>
    </row>
    <row r="212" spans="1:11" x14ac:dyDescent="0.25">
      <c r="A212" s="1"/>
      <c r="C212" t="s">
        <v>1442</v>
      </c>
      <c r="D212" t="s">
        <v>16</v>
      </c>
      <c r="E212" s="3">
        <v>1</v>
      </c>
      <c r="F212" t="s">
        <v>1445</v>
      </c>
      <c r="G212" s="5" t="s">
        <v>817</v>
      </c>
      <c r="H212" s="3">
        <v>12.6</v>
      </c>
      <c r="I212" s="4">
        <f t="shared" si="3"/>
        <v>171.44</v>
      </c>
      <c r="J212" s="19"/>
      <c r="K212" s="20"/>
    </row>
    <row r="213" spans="1:11" x14ac:dyDescent="0.25">
      <c r="A213" s="1"/>
      <c r="B213" t="s">
        <v>1443</v>
      </c>
      <c r="C213" t="s">
        <v>1325</v>
      </c>
      <c r="D213" t="s">
        <v>12</v>
      </c>
      <c r="E213" s="3">
        <v>2</v>
      </c>
      <c r="F213" t="s">
        <v>1444</v>
      </c>
      <c r="G213" s="6" t="s">
        <v>168</v>
      </c>
      <c r="H213" s="3">
        <v>-2</v>
      </c>
      <c r="I213" s="4">
        <f t="shared" si="3"/>
        <v>169.44</v>
      </c>
      <c r="J213" s="19"/>
      <c r="K213" s="20"/>
    </row>
    <row r="214" spans="1:11" x14ac:dyDescent="0.25">
      <c r="A214" s="1">
        <v>41183</v>
      </c>
      <c r="B214" t="s">
        <v>1446</v>
      </c>
      <c r="C214" t="s">
        <v>1447</v>
      </c>
      <c r="D214" t="s">
        <v>16</v>
      </c>
      <c r="E214" s="3">
        <v>1</v>
      </c>
      <c r="F214" t="s">
        <v>517</v>
      </c>
      <c r="G214" s="6" t="s">
        <v>936</v>
      </c>
      <c r="H214" s="3">
        <v>-1</v>
      </c>
      <c r="I214" s="4">
        <f t="shared" si="3"/>
        <v>168.44</v>
      </c>
      <c r="J214" s="19"/>
      <c r="K214" s="20"/>
    </row>
    <row r="215" spans="1:11" x14ac:dyDescent="0.25">
      <c r="A215" s="1">
        <v>41548</v>
      </c>
      <c r="B215" t="s">
        <v>973</v>
      </c>
      <c r="C215" t="s">
        <v>1448</v>
      </c>
      <c r="D215" t="s">
        <v>12</v>
      </c>
      <c r="E215" s="3">
        <v>2</v>
      </c>
      <c r="F215" t="s">
        <v>1449</v>
      </c>
      <c r="G215" s="6" t="s">
        <v>141</v>
      </c>
      <c r="H215" s="3">
        <v>-2</v>
      </c>
      <c r="I215" s="4">
        <f t="shared" si="3"/>
        <v>166.44</v>
      </c>
      <c r="J215" s="19"/>
      <c r="K215" s="20"/>
    </row>
    <row r="216" spans="1:11" x14ac:dyDescent="0.25">
      <c r="A216" s="1"/>
      <c r="B216" t="s">
        <v>374</v>
      </c>
      <c r="C216" t="s">
        <v>1453</v>
      </c>
      <c r="D216" t="s">
        <v>12</v>
      </c>
      <c r="E216" s="3">
        <v>2</v>
      </c>
      <c r="F216" t="s">
        <v>1454</v>
      </c>
      <c r="G216" s="6" t="s">
        <v>141</v>
      </c>
      <c r="H216" s="3">
        <v>-2</v>
      </c>
      <c r="I216" s="4">
        <f t="shared" si="3"/>
        <v>164.44</v>
      </c>
      <c r="J216" s="19"/>
      <c r="K216" s="20"/>
    </row>
    <row r="217" spans="1:11" x14ac:dyDescent="0.25">
      <c r="A217" s="1"/>
      <c r="B217" t="s">
        <v>1455</v>
      </c>
      <c r="C217" t="s">
        <v>1456</v>
      </c>
      <c r="D217" t="s">
        <v>75</v>
      </c>
      <c r="E217" s="3">
        <v>1.5</v>
      </c>
      <c r="F217" t="s">
        <v>462</v>
      </c>
      <c r="G217" s="5" t="s">
        <v>127</v>
      </c>
      <c r="H217" s="3">
        <v>7.5</v>
      </c>
      <c r="I217" s="4">
        <f t="shared" si="3"/>
        <v>171.94</v>
      </c>
      <c r="J217" s="19"/>
      <c r="K217" s="20"/>
    </row>
    <row r="218" spans="1:11" x14ac:dyDescent="0.25">
      <c r="A218" s="1"/>
      <c r="B218" t="s">
        <v>1457</v>
      </c>
      <c r="C218" t="s">
        <v>1458</v>
      </c>
      <c r="D218" t="s">
        <v>75</v>
      </c>
      <c r="E218" s="3">
        <v>1.5</v>
      </c>
      <c r="F218" t="s">
        <v>433</v>
      </c>
      <c r="G218" s="6" t="s">
        <v>558</v>
      </c>
      <c r="H218" s="3">
        <v>-1.5</v>
      </c>
      <c r="I218" s="4">
        <f t="shared" si="3"/>
        <v>170.44</v>
      </c>
      <c r="J218" s="19"/>
      <c r="K218" s="20"/>
    </row>
    <row r="219" spans="1:11" x14ac:dyDescent="0.25">
      <c r="A219" s="1">
        <v>41913</v>
      </c>
      <c r="B219" t="s">
        <v>1459</v>
      </c>
      <c r="C219" t="s">
        <v>1367</v>
      </c>
      <c r="D219" t="s">
        <v>12</v>
      </c>
      <c r="E219" s="3">
        <v>2</v>
      </c>
      <c r="F219" t="s">
        <v>495</v>
      </c>
      <c r="G219" s="6" t="s">
        <v>233</v>
      </c>
      <c r="H219" s="3">
        <v>-2</v>
      </c>
      <c r="I219" s="4">
        <f t="shared" si="3"/>
        <v>168.44</v>
      </c>
      <c r="J219" s="19"/>
      <c r="K219" s="4"/>
    </row>
    <row r="220" spans="1:11" x14ac:dyDescent="0.25">
      <c r="A220" s="1">
        <v>43739</v>
      </c>
      <c r="B220" t="s">
        <v>1460</v>
      </c>
      <c r="C220" t="s">
        <v>1461</v>
      </c>
      <c r="D220" t="s">
        <v>16</v>
      </c>
      <c r="E220" s="3">
        <v>1</v>
      </c>
      <c r="F220" t="s">
        <v>425</v>
      </c>
      <c r="G220" s="6" t="s">
        <v>502</v>
      </c>
      <c r="H220" s="3">
        <v>-1</v>
      </c>
      <c r="I220" s="4">
        <f t="shared" si="3"/>
        <v>167.44</v>
      </c>
      <c r="J220" s="19"/>
      <c r="K220" s="20"/>
    </row>
    <row r="221" spans="1:11" x14ac:dyDescent="0.25">
      <c r="A221" s="1"/>
      <c r="B221" t="s">
        <v>493</v>
      </c>
      <c r="C221" t="s">
        <v>1462</v>
      </c>
      <c r="D221" t="s">
        <v>692</v>
      </c>
      <c r="E221" s="3">
        <v>3</v>
      </c>
      <c r="F221" t="s">
        <v>1463</v>
      </c>
      <c r="G221" s="6" t="s">
        <v>121</v>
      </c>
      <c r="H221" s="3">
        <v>-3</v>
      </c>
      <c r="I221" s="4">
        <f t="shared" si="3"/>
        <v>164.44</v>
      </c>
      <c r="J221" s="19"/>
      <c r="K221" s="20"/>
    </row>
    <row r="222" spans="1:11" x14ac:dyDescent="0.25">
      <c r="A222" s="1">
        <v>44105</v>
      </c>
      <c r="B222" t="s">
        <v>1327</v>
      </c>
      <c r="C222" t="s">
        <v>1464</v>
      </c>
      <c r="D222" t="s">
        <v>12</v>
      </c>
      <c r="E222" s="3">
        <v>2</v>
      </c>
      <c r="F222" t="s">
        <v>1465</v>
      </c>
      <c r="G222" s="6" t="s">
        <v>326</v>
      </c>
      <c r="H222" s="3">
        <v>-2</v>
      </c>
      <c r="I222" s="4">
        <f t="shared" si="3"/>
        <v>162.44</v>
      </c>
      <c r="J222" s="19"/>
      <c r="K222" s="20"/>
    </row>
    <row r="223" spans="1:11" x14ac:dyDescent="0.25">
      <c r="A223" s="1"/>
      <c r="B223" t="s">
        <v>1466</v>
      </c>
      <c r="C223" t="s">
        <v>1467</v>
      </c>
      <c r="D223" t="s">
        <v>692</v>
      </c>
      <c r="E223" s="3">
        <v>3</v>
      </c>
      <c r="F223" t="s">
        <v>1468</v>
      </c>
      <c r="G223" s="6" t="s">
        <v>203</v>
      </c>
      <c r="H223" s="3">
        <v>-3</v>
      </c>
      <c r="I223" s="4">
        <f t="shared" si="3"/>
        <v>159.44</v>
      </c>
      <c r="J223" s="19"/>
      <c r="K223" s="20"/>
    </row>
    <row r="224" spans="1:11" x14ac:dyDescent="0.25">
      <c r="A224" s="1"/>
      <c r="B224" t="s">
        <v>480</v>
      </c>
      <c r="C224" t="s">
        <v>1469</v>
      </c>
      <c r="D224" t="s">
        <v>12</v>
      </c>
      <c r="E224" s="3">
        <v>2</v>
      </c>
      <c r="F224" t="s">
        <v>1470</v>
      </c>
      <c r="G224" s="6" t="s">
        <v>115</v>
      </c>
      <c r="H224" s="3">
        <v>-2</v>
      </c>
      <c r="I224" s="4">
        <f t="shared" si="3"/>
        <v>157.44</v>
      </c>
      <c r="J224" s="19"/>
      <c r="K224" s="20"/>
    </row>
    <row r="225" spans="1:11" x14ac:dyDescent="0.25">
      <c r="A225" s="1"/>
      <c r="B225" t="s">
        <v>1471</v>
      </c>
      <c r="C225" t="s">
        <v>1472</v>
      </c>
      <c r="D225" t="s">
        <v>12</v>
      </c>
      <c r="E225" s="3">
        <v>2</v>
      </c>
      <c r="F225" t="s">
        <v>417</v>
      </c>
      <c r="G225" s="5" t="s">
        <v>817</v>
      </c>
      <c r="H225" s="3">
        <v>15</v>
      </c>
      <c r="I225" s="4">
        <f t="shared" si="3"/>
        <v>172.44</v>
      </c>
      <c r="J225" s="19"/>
      <c r="K225" s="20"/>
    </row>
    <row r="226" spans="1:11" x14ac:dyDescent="0.25">
      <c r="A226" s="1"/>
      <c r="B226" t="s">
        <v>1066</v>
      </c>
      <c r="C226" t="s">
        <v>1473</v>
      </c>
      <c r="D226" t="s">
        <v>16</v>
      </c>
      <c r="E226" s="3">
        <v>1</v>
      </c>
      <c r="F226" t="s">
        <v>414</v>
      </c>
      <c r="G226" s="6" t="s">
        <v>203</v>
      </c>
      <c r="H226" s="3">
        <v>-1</v>
      </c>
      <c r="I226" s="4">
        <f t="shared" si="3"/>
        <v>171.44</v>
      </c>
      <c r="J226" s="19"/>
      <c r="K226" s="4"/>
    </row>
    <row r="227" spans="1:11" x14ac:dyDescent="0.25">
      <c r="A227" s="1">
        <v>46296</v>
      </c>
      <c r="B227" t="s">
        <v>276</v>
      </c>
      <c r="C227" t="s">
        <v>1419</v>
      </c>
      <c r="D227" t="s">
        <v>16</v>
      </c>
      <c r="E227" s="3">
        <v>1</v>
      </c>
      <c r="F227" t="s">
        <v>462</v>
      </c>
      <c r="G227" s="6" t="s">
        <v>119</v>
      </c>
      <c r="H227" s="3">
        <v>-1</v>
      </c>
      <c r="I227" s="4">
        <f t="shared" si="3"/>
        <v>170.44</v>
      </c>
      <c r="J227" s="19"/>
      <c r="K227" s="20"/>
    </row>
    <row r="228" spans="1:11" x14ac:dyDescent="0.25">
      <c r="A228" s="1"/>
      <c r="B228" t="s">
        <v>639</v>
      </c>
      <c r="C228" t="s">
        <v>1474</v>
      </c>
      <c r="D228" t="s">
        <v>12</v>
      </c>
      <c r="E228" s="3">
        <v>2</v>
      </c>
      <c r="F228" t="s">
        <v>1475</v>
      </c>
      <c r="G228" s="6" t="s">
        <v>558</v>
      </c>
      <c r="H228" s="3">
        <v>-2</v>
      </c>
      <c r="I228" s="4">
        <f t="shared" si="3"/>
        <v>168.44</v>
      </c>
      <c r="J228" s="19"/>
      <c r="K228" s="20"/>
    </row>
    <row r="229" spans="1:11" x14ac:dyDescent="0.25">
      <c r="A229" s="1">
        <v>46661</v>
      </c>
      <c r="B229" t="s">
        <v>1265</v>
      </c>
      <c r="C229" t="s">
        <v>1479</v>
      </c>
      <c r="D229" t="s">
        <v>12</v>
      </c>
      <c r="E229" s="3">
        <v>2</v>
      </c>
      <c r="F229" t="s">
        <v>1213</v>
      </c>
      <c r="G229" s="6" t="s">
        <v>778</v>
      </c>
      <c r="H229" s="3">
        <v>-2</v>
      </c>
      <c r="I229" s="4">
        <f t="shared" si="3"/>
        <v>166.44</v>
      </c>
      <c r="J229" s="19"/>
      <c r="K229" s="20"/>
    </row>
    <row r="230" spans="1:11" x14ac:dyDescent="0.25">
      <c r="A230" s="1"/>
      <c r="B230" t="s">
        <v>1483</v>
      </c>
      <c r="C230" t="s">
        <v>1484</v>
      </c>
      <c r="D230" t="s">
        <v>16</v>
      </c>
      <c r="E230" s="3">
        <v>1</v>
      </c>
      <c r="F230" t="s">
        <v>1485</v>
      </c>
      <c r="G230" s="6" t="s">
        <v>144</v>
      </c>
      <c r="H230" s="3">
        <v>-1</v>
      </c>
      <c r="I230" s="4">
        <f t="shared" si="3"/>
        <v>165.44</v>
      </c>
      <c r="J230" s="19"/>
      <c r="K230" s="20"/>
    </row>
    <row r="231" spans="1:11" x14ac:dyDescent="0.25">
      <c r="A231" s="1"/>
      <c r="B231" t="s">
        <v>1486</v>
      </c>
      <c r="C231" t="s">
        <v>1407</v>
      </c>
      <c r="D231" t="s">
        <v>12</v>
      </c>
      <c r="E231" s="3">
        <v>2</v>
      </c>
      <c r="F231" t="s">
        <v>1487</v>
      </c>
      <c r="G231" s="6" t="s">
        <v>133</v>
      </c>
      <c r="H231" s="3">
        <v>-2</v>
      </c>
      <c r="I231" s="4">
        <f t="shared" si="3"/>
        <v>163.44</v>
      </c>
      <c r="J231" s="19"/>
      <c r="K231" s="20"/>
    </row>
    <row r="232" spans="1:11" x14ac:dyDescent="0.25">
      <c r="A232" s="1"/>
      <c r="C232" t="s">
        <v>1356</v>
      </c>
      <c r="D232" t="s">
        <v>16</v>
      </c>
      <c r="E232" s="3">
        <v>1</v>
      </c>
      <c r="F232" t="s">
        <v>495</v>
      </c>
      <c r="G232" s="6" t="s">
        <v>141</v>
      </c>
      <c r="H232" s="3">
        <v>-1</v>
      </c>
      <c r="I232" s="4">
        <f t="shared" si="3"/>
        <v>162.44</v>
      </c>
      <c r="J232" s="20" t="s">
        <v>2214</v>
      </c>
    </row>
    <row r="233" spans="1:11" x14ac:dyDescent="0.25">
      <c r="A233" s="1">
        <v>37926</v>
      </c>
      <c r="B233" t="s">
        <v>1490</v>
      </c>
      <c r="C233" t="s">
        <v>1491</v>
      </c>
      <c r="D233" t="s">
        <v>12</v>
      </c>
      <c r="E233" s="3">
        <v>2</v>
      </c>
      <c r="F233" t="s">
        <v>1492</v>
      </c>
      <c r="G233" s="5" t="s">
        <v>576</v>
      </c>
      <c r="H233" s="3">
        <v>2.2000000000000002</v>
      </c>
      <c r="I233" s="4">
        <f t="shared" si="3"/>
        <v>164.64</v>
      </c>
      <c r="J233" s="19"/>
      <c r="K233" s="20"/>
    </row>
    <row r="234" spans="1:11" x14ac:dyDescent="0.25">
      <c r="A234" s="1"/>
      <c r="B234" t="s">
        <v>1496</v>
      </c>
      <c r="C234" t="s">
        <v>283</v>
      </c>
      <c r="D234" t="s">
        <v>12</v>
      </c>
      <c r="E234" s="3">
        <v>2</v>
      </c>
      <c r="F234" t="s">
        <v>1497</v>
      </c>
      <c r="G234" s="6" t="s">
        <v>133</v>
      </c>
      <c r="H234" s="3">
        <v>-2</v>
      </c>
      <c r="I234" s="4">
        <f t="shared" si="3"/>
        <v>162.63999999999999</v>
      </c>
      <c r="J234" s="19"/>
      <c r="K234" s="4"/>
    </row>
    <row r="235" spans="1:11" x14ac:dyDescent="0.25">
      <c r="A235" s="1">
        <v>39387</v>
      </c>
      <c r="B235" t="s">
        <v>1503</v>
      </c>
      <c r="C235" t="s">
        <v>1504</v>
      </c>
      <c r="D235" t="s">
        <v>75</v>
      </c>
      <c r="E235" s="3">
        <v>1.5</v>
      </c>
      <c r="F235" t="s">
        <v>530</v>
      </c>
      <c r="G235" s="5" t="s">
        <v>442</v>
      </c>
      <c r="H235" s="3">
        <v>13.5</v>
      </c>
      <c r="I235" s="4">
        <f t="shared" si="3"/>
        <v>176.14</v>
      </c>
      <c r="J235" s="19"/>
      <c r="K235" s="19"/>
    </row>
    <row r="236" spans="1:11" x14ac:dyDescent="0.25">
      <c r="A236" s="1">
        <v>40483</v>
      </c>
      <c r="B236" t="s">
        <v>422</v>
      </c>
      <c r="C236" t="s">
        <v>1498</v>
      </c>
      <c r="D236" t="s">
        <v>12</v>
      </c>
      <c r="E236" s="3">
        <v>2</v>
      </c>
      <c r="F236" t="s">
        <v>1499</v>
      </c>
      <c r="G236" s="5" t="s">
        <v>222</v>
      </c>
      <c r="H236" s="3">
        <v>2.5</v>
      </c>
      <c r="I236" s="4">
        <f t="shared" si="3"/>
        <v>178.64</v>
      </c>
      <c r="J236" s="19"/>
      <c r="K236" s="19"/>
    </row>
    <row r="237" spans="1:11" x14ac:dyDescent="0.25">
      <c r="A237" s="1"/>
      <c r="B237" t="s">
        <v>426</v>
      </c>
      <c r="C237" t="s">
        <v>1045</v>
      </c>
      <c r="D237" t="s">
        <v>16</v>
      </c>
      <c r="E237" s="3">
        <v>1</v>
      </c>
      <c r="F237" t="s">
        <v>414</v>
      </c>
      <c r="G237" s="6" t="s">
        <v>608</v>
      </c>
      <c r="H237" s="3">
        <v>-1</v>
      </c>
      <c r="I237" s="4">
        <f t="shared" si="3"/>
        <v>177.64</v>
      </c>
      <c r="J237" s="19"/>
      <c r="K237" s="19"/>
    </row>
    <row r="238" spans="1:11" x14ac:dyDescent="0.25">
      <c r="A238" s="1"/>
      <c r="C238" t="s">
        <v>1500</v>
      </c>
      <c r="D238" t="s">
        <v>12</v>
      </c>
      <c r="E238" s="3">
        <v>2</v>
      </c>
      <c r="F238" t="s">
        <v>1501</v>
      </c>
      <c r="G238" s="6" t="s">
        <v>421</v>
      </c>
      <c r="H238" s="3">
        <v>-2</v>
      </c>
      <c r="I238" s="4">
        <f t="shared" si="3"/>
        <v>175.64</v>
      </c>
      <c r="J238" s="19"/>
      <c r="K238" s="19"/>
    </row>
    <row r="239" spans="1:11" x14ac:dyDescent="0.25">
      <c r="A239" s="1"/>
      <c r="B239" t="s">
        <v>1505</v>
      </c>
      <c r="C239" t="s">
        <v>1261</v>
      </c>
      <c r="D239" t="s">
        <v>12</v>
      </c>
      <c r="E239" s="3">
        <v>2</v>
      </c>
      <c r="F239" t="s">
        <v>1506</v>
      </c>
      <c r="G239" s="6" t="s">
        <v>131</v>
      </c>
      <c r="H239" s="3">
        <v>-2</v>
      </c>
      <c r="I239" s="4">
        <f t="shared" si="3"/>
        <v>173.64</v>
      </c>
      <c r="J239" s="19"/>
      <c r="K239" s="19"/>
    </row>
    <row r="240" spans="1:11" x14ac:dyDescent="0.25">
      <c r="A240" s="1"/>
      <c r="B240" t="s">
        <v>1507</v>
      </c>
      <c r="C240" t="s">
        <v>1448</v>
      </c>
      <c r="D240" t="s">
        <v>12</v>
      </c>
      <c r="E240" s="3">
        <v>2</v>
      </c>
      <c r="F240" t="s">
        <v>1508</v>
      </c>
      <c r="G240" s="5" t="s">
        <v>1509</v>
      </c>
      <c r="H240" s="3">
        <v>24</v>
      </c>
      <c r="I240" s="4">
        <f t="shared" si="3"/>
        <v>197.64</v>
      </c>
      <c r="J240" s="19"/>
      <c r="K240" s="4"/>
    </row>
    <row r="241" spans="1:11" x14ac:dyDescent="0.25">
      <c r="A241" s="1">
        <v>43040</v>
      </c>
      <c r="B241" t="s">
        <v>1515</v>
      </c>
      <c r="C241" t="s">
        <v>1516</v>
      </c>
      <c r="D241" t="s">
        <v>16</v>
      </c>
      <c r="E241" s="3">
        <v>1</v>
      </c>
      <c r="F241" t="s">
        <v>425</v>
      </c>
      <c r="G241" s="6" t="s">
        <v>124</v>
      </c>
      <c r="H241" s="3">
        <v>-1</v>
      </c>
      <c r="I241" s="4">
        <f t="shared" si="3"/>
        <v>196.64</v>
      </c>
      <c r="J241" s="19"/>
      <c r="K241" s="20"/>
    </row>
    <row r="242" spans="1:11" x14ac:dyDescent="0.25">
      <c r="A242" s="1"/>
      <c r="B242" t="s">
        <v>1518</v>
      </c>
      <c r="C242" t="s">
        <v>1519</v>
      </c>
      <c r="D242" t="s">
        <v>12</v>
      </c>
      <c r="E242" s="3">
        <v>2</v>
      </c>
      <c r="F242" t="s">
        <v>1454</v>
      </c>
      <c r="G242" s="5" t="s">
        <v>164</v>
      </c>
      <c r="H242" s="3">
        <v>17.5</v>
      </c>
      <c r="I242" s="4">
        <f t="shared" si="3"/>
        <v>214.14</v>
      </c>
      <c r="J242" s="19"/>
      <c r="K242" s="20"/>
    </row>
    <row r="243" spans="1:11" x14ac:dyDescent="0.25">
      <c r="A243" s="1">
        <v>45597</v>
      </c>
      <c r="B243" t="s">
        <v>1526</v>
      </c>
      <c r="C243" t="s">
        <v>1527</v>
      </c>
      <c r="D243" t="s">
        <v>16</v>
      </c>
      <c r="E243" s="3">
        <v>1</v>
      </c>
      <c r="F243" t="s">
        <v>411</v>
      </c>
      <c r="G243" s="6" t="s">
        <v>569</v>
      </c>
      <c r="H243" s="3">
        <v>-1</v>
      </c>
      <c r="I243" s="4">
        <f>+I242+H243</f>
        <v>213.14</v>
      </c>
      <c r="J243" s="19"/>
      <c r="K243" s="20"/>
    </row>
    <row r="244" spans="1:11" x14ac:dyDescent="0.25">
      <c r="A244" s="1"/>
      <c r="B244" t="s">
        <v>631</v>
      </c>
      <c r="C244" t="s">
        <v>1528</v>
      </c>
      <c r="D244" t="s">
        <v>16</v>
      </c>
      <c r="E244" s="3">
        <v>1</v>
      </c>
      <c r="F244" t="s">
        <v>633</v>
      </c>
      <c r="G244" s="6" t="s">
        <v>136</v>
      </c>
      <c r="H244" s="3">
        <v>-1</v>
      </c>
      <c r="I244" s="4">
        <f t="shared" si="3"/>
        <v>212.14</v>
      </c>
      <c r="J244" s="20" t="s">
        <v>2216</v>
      </c>
      <c r="K244" s="20"/>
    </row>
    <row r="245" spans="1:11" x14ac:dyDescent="0.25">
      <c r="A245" s="1">
        <v>37226</v>
      </c>
      <c r="B245" t="s">
        <v>839</v>
      </c>
      <c r="C245" t="s">
        <v>1218</v>
      </c>
      <c r="D245" t="s">
        <v>16</v>
      </c>
      <c r="E245" s="3">
        <v>1</v>
      </c>
      <c r="F245" t="s">
        <v>633</v>
      </c>
      <c r="G245" s="6" t="s">
        <v>1411</v>
      </c>
      <c r="H245" s="3">
        <v>-1</v>
      </c>
      <c r="I245" s="4">
        <f t="shared" si="3"/>
        <v>211.14</v>
      </c>
      <c r="J245" s="19"/>
      <c r="K245" s="20"/>
    </row>
    <row r="246" spans="1:11" x14ac:dyDescent="0.25">
      <c r="A246" s="1">
        <v>39783</v>
      </c>
      <c r="B246" t="s">
        <v>511</v>
      </c>
      <c r="C246" t="s">
        <v>1500</v>
      </c>
      <c r="D246" t="s">
        <v>12</v>
      </c>
      <c r="E246" s="3">
        <v>2</v>
      </c>
      <c r="F246" t="s">
        <v>633</v>
      </c>
      <c r="G246" s="6" t="s">
        <v>131</v>
      </c>
      <c r="H246" s="3">
        <v>-2</v>
      </c>
      <c r="I246" s="4">
        <f t="shared" si="3"/>
        <v>209.14</v>
      </c>
      <c r="J246" s="19"/>
      <c r="K246" s="20"/>
    </row>
    <row r="247" spans="1:11" x14ac:dyDescent="0.25">
      <c r="A247" s="1">
        <v>42339</v>
      </c>
      <c r="B247" t="s">
        <v>511</v>
      </c>
      <c r="C247" t="s">
        <v>1562</v>
      </c>
      <c r="D247" t="s">
        <v>16</v>
      </c>
      <c r="E247" s="3">
        <v>1</v>
      </c>
      <c r="F247" t="s">
        <v>533</v>
      </c>
      <c r="G247" s="6" t="s">
        <v>126</v>
      </c>
      <c r="H247" s="3">
        <v>-1</v>
      </c>
      <c r="I247" s="4">
        <f t="shared" si="3"/>
        <v>208.14</v>
      </c>
      <c r="J247" s="19"/>
      <c r="K247" s="20"/>
    </row>
    <row r="248" spans="1:11" x14ac:dyDescent="0.25">
      <c r="A248" s="1">
        <v>44896</v>
      </c>
      <c r="B248" t="s">
        <v>1577</v>
      </c>
      <c r="C248" t="s">
        <v>1500</v>
      </c>
      <c r="D248" t="s">
        <v>16</v>
      </c>
      <c r="E248" s="3">
        <v>1</v>
      </c>
      <c r="F248" t="s">
        <v>633</v>
      </c>
      <c r="G248" s="6" t="s">
        <v>1580</v>
      </c>
      <c r="H248" s="3">
        <v>-1</v>
      </c>
      <c r="I248" s="4">
        <f t="shared" si="3"/>
        <v>207.14</v>
      </c>
      <c r="J248" s="19"/>
      <c r="K248" s="20"/>
    </row>
    <row r="249" spans="1:11" x14ac:dyDescent="0.25">
      <c r="A249" s="1"/>
      <c r="B249" t="s">
        <v>1578</v>
      </c>
      <c r="C249" t="s">
        <v>1579</v>
      </c>
      <c r="D249" t="s">
        <v>16</v>
      </c>
      <c r="E249" s="3">
        <v>1</v>
      </c>
      <c r="F249" t="s">
        <v>403</v>
      </c>
      <c r="G249" s="6" t="s">
        <v>233</v>
      </c>
      <c r="H249" s="3">
        <v>-1</v>
      </c>
      <c r="I249" s="4">
        <f t="shared" si="3"/>
        <v>206.14</v>
      </c>
      <c r="J249" s="19"/>
      <c r="K249" s="20"/>
    </row>
    <row r="250" spans="1:11" x14ac:dyDescent="0.25">
      <c r="A250" s="1">
        <v>46722</v>
      </c>
      <c r="B250" t="s">
        <v>1585</v>
      </c>
      <c r="C250" t="s">
        <v>1586</v>
      </c>
      <c r="D250" t="s">
        <v>16</v>
      </c>
      <c r="E250" s="3">
        <v>1</v>
      </c>
      <c r="F250" t="s">
        <v>417</v>
      </c>
      <c r="G250" s="6" t="s">
        <v>115</v>
      </c>
      <c r="H250" s="3">
        <v>-1</v>
      </c>
      <c r="I250" s="4">
        <f t="shared" si="3"/>
        <v>205.14</v>
      </c>
      <c r="J250" s="19" t="s">
        <v>2215</v>
      </c>
      <c r="K250" s="20"/>
    </row>
    <row r="251" spans="1:11" x14ac:dyDescent="0.25">
      <c r="A251" s="1"/>
      <c r="E251" s="3"/>
      <c r="G251" s="5"/>
      <c r="I251" s="4"/>
      <c r="J251" s="19"/>
      <c r="K251" s="20"/>
    </row>
    <row r="252" spans="1:11" x14ac:dyDescent="0.25">
      <c r="A252" s="1"/>
      <c r="C252" t="s">
        <v>2217</v>
      </c>
      <c r="F252" t="s">
        <v>2218</v>
      </c>
      <c r="I252" t="s">
        <v>2219</v>
      </c>
      <c r="K252" s="20"/>
    </row>
    <row r="253" spans="1:11" x14ac:dyDescent="0.25">
      <c r="A253" s="1"/>
      <c r="C253" t="s">
        <v>1502</v>
      </c>
      <c r="D253" s="7">
        <v>388</v>
      </c>
      <c r="F253" t="s">
        <v>145</v>
      </c>
      <c r="G253" s="7">
        <v>247</v>
      </c>
      <c r="I253" t="s">
        <v>1502</v>
      </c>
      <c r="J253" s="7">
        <v>141</v>
      </c>
      <c r="K253" s="20"/>
    </row>
    <row r="254" spans="1:11" x14ac:dyDescent="0.25">
      <c r="A254" s="1"/>
      <c r="C254" t="s">
        <v>146</v>
      </c>
      <c r="D254" s="2">
        <v>88</v>
      </c>
      <c r="F254" t="s">
        <v>146</v>
      </c>
      <c r="G254" s="2">
        <v>62</v>
      </c>
      <c r="I254" t="s">
        <v>146</v>
      </c>
      <c r="J254" s="2">
        <v>26</v>
      </c>
      <c r="K254" s="20"/>
    </row>
    <row r="255" spans="1:11" x14ac:dyDescent="0.25">
      <c r="A255" s="1"/>
      <c r="C255" t="s">
        <v>270</v>
      </c>
      <c r="D255" s="8">
        <f>+D254/D253</f>
        <v>0.22680412371134021</v>
      </c>
      <c r="F255" t="s">
        <v>270</v>
      </c>
      <c r="G255" s="8">
        <f>+G254/G253</f>
        <v>0.25101214574898784</v>
      </c>
      <c r="I255" t="s">
        <v>270</v>
      </c>
      <c r="J255" s="8">
        <f>+J254/J253</f>
        <v>0.18439716312056736</v>
      </c>
      <c r="K255" s="20"/>
    </row>
    <row r="256" spans="1:11" x14ac:dyDescent="0.25">
      <c r="A256" s="1"/>
      <c r="C256" t="s">
        <v>147</v>
      </c>
      <c r="D256" s="2">
        <v>572</v>
      </c>
      <c r="F256" t="s">
        <v>147</v>
      </c>
      <c r="G256" s="2">
        <v>366</v>
      </c>
      <c r="I256" t="s">
        <v>147</v>
      </c>
      <c r="J256" s="2">
        <v>206</v>
      </c>
      <c r="K256" s="20"/>
    </row>
    <row r="257" spans="1:11" x14ac:dyDescent="0.25">
      <c r="A257" s="1"/>
      <c r="C257" s="5" t="s">
        <v>310</v>
      </c>
      <c r="D257" s="16">
        <v>225.57</v>
      </c>
      <c r="F257" s="5" t="s">
        <v>310</v>
      </c>
      <c r="G257" s="16">
        <v>205.14</v>
      </c>
      <c r="I257" s="5" t="s">
        <v>310</v>
      </c>
      <c r="J257" s="16">
        <v>20.43</v>
      </c>
      <c r="K257" s="20"/>
    </row>
    <row r="258" spans="1:11" x14ac:dyDescent="0.25">
      <c r="A258" s="1"/>
      <c r="C258" s="5" t="s">
        <v>148</v>
      </c>
      <c r="D258" s="18">
        <f>+D257/D256</f>
        <v>0.39435314685314682</v>
      </c>
      <c r="F258" s="5" t="s">
        <v>148</v>
      </c>
      <c r="G258" s="18">
        <f>+G257/G256</f>
        <v>0.56049180327868853</v>
      </c>
      <c r="I258" s="5" t="s">
        <v>148</v>
      </c>
      <c r="J258" s="18">
        <f>+J257/J256</f>
        <v>9.9174757281553394E-2</v>
      </c>
      <c r="K258" s="20"/>
    </row>
    <row r="259" spans="1:11" x14ac:dyDescent="0.25">
      <c r="A259" s="1"/>
      <c r="E259" s="3"/>
      <c r="I259" s="4"/>
      <c r="J259" s="19"/>
      <c r="K259" s="20"/>
    </row>
    <row r="260" spans="1:11" x14ac:dyDescent="0.25">
      <c r="A260" s="1"/>
      <c r="D260" s="5"/>
      <c r="E260" s="3"/>
      <c r="I260" s="4"/>
      <c r="J260" s="19"/>
      <c r="K260" s="20"/>
    </row>
    <row r="261" spans="1:11" x14ac:dyDescent="0.25">
      <c r="E261" s="3"/>
      <c r="I261" s="4"/>
      <c r="J261" s="4"/>
      <c r="K261" s="4"/>
    </row>
    <row r="262" spans="1:11" x14ac:dyDescent="0.25">
      <c r="A262" s="5">
        <v>2019</v>
      </c>
      <c r="E262" s="3"/>
      <c r="I262" s="4"/>
      <c r="J262" s="4"/>
      <c r="K262" s="4"/>
    </row>
    <row r="263" spans="1:11" x14ac:dyDescent="0.25">
      <c r="A263" s="1">
        <v>38353</v>
      </c>
      <c r="B263" t="s">
        <v>1606</v>
      </c>
      <c r="C263" t="s">
        <v>1607</v>
      </c>
      <c r="D263" t="s">
        <v>721</v>
      </c>
      <c r="E263" s="3">
        <v>0.5</v>
      </c>
      <c r="F263" t="s">
        <v>414</v>
      </c>
      <c r="G263" t="s">
        <v>124</v>
      </c>
      <c r="H263" s="3">
        <v>-0.5</v>
      </c>
      <c r="I263" s="4">
        <f>+H263</f>
        <v>-0.5</v>
      </c>
      <c r="J263" s="4"/>
      <c r="K263" s="4"/>
    </row>
    <row r="264" spans="1:11" x14ac:dyDescent="0.25">
      <c r="A264" s="1">
        <v>40179</v>
      </c>
      <c r="B264" t="s">
        <v>1608</v>
      </c>
      <c r="C264" t="s">
        <v>1609</v>
      </c>
      <c r="D264" t="s">
        <v>16</v>
      </c>
      <c r="E264" s="3">
        <v>1</v>
      </c>
      <c r="F264" t="s">
        <v>479</v>
      </c>
      <c r="G264" t="s">
        <v>1168</v>
      </c>
      <c r="H264" s="3">
        <v>-1</v>
      </c>
      <c r="I264" s="4">
        <f>+I263+H264</f>
        <v>-1.5</v>
      </c>
      <c r="J264" s="4"/>
      <c r="K264" s="4"/>
    </row>
    <row r="265" spans="1:11" x14ac:dyDescent="0.25">
      <c r="A265" s="1">
        <v>40909</v>
      </c>
      <c r="B265" t="s">
        <v>631</v>
      </c>
      <c r="C265" t="s">
        <v>1613</v>
      </c>
      <c r="D265" t="s">
        <v>44</v>
      </c>
      <c r="E265" s="3">
        <v>2</v>
      </c>
      <c r="F265" t="s">
        <v>437</v>
      </c>
      <c r="G265" t="s">
        <v>466</v>
      </c>
      <c r="H265" s="3">
        <v>-2</v>
      </c>
      <c r="I265" s="4">
        <f>+I264+H265</f>
        <v>-3.5</v>
      </c>
      <c r="J265" s="4"/>
      <c r="K265" s="4"/>
    </row>
    <row r="266" spans="1:11" x14ac:dyDescent="0.25">
      <c r="A266" s="1">
        <v>46023</v>
      </c>
      <c r="B266" t="s">
        <v>1030</v>
      </c>
      <c r="C266" t="s">
        <v>1624</v>
      </c>
      <c r="D266" t="s">
        <v>16</v>
      </c>
      <c r="E266" s="3">
        <v>1</v>
      </c>
      <c r="F266" t="s">
        <v>1625</v>
      </c>
      <c r="G266" t="s">
        <v>1580</v>
      </c>
      <c r="H266" s="3">
        <v>-1</v>
      </c>
      <c r="I266" s="4">
        <f t="shared" ref="I266:I329" si="4">+I265+H266</f>
        <v>-4.5</v>
      </c>
      <c r="J266" s="4"/>
      <c r="K266" s="4"/>
    </row>
    <row r="267" spans="1:11" x14ac:dyDescent="0.25">
      <c r="C267" t="s">
        <v>1626</v>
      </c>
      <c r="D267" t="s">
        <v>721</v>
      </c>
      <c r="E267" s="3">
        <v>0.5</v>
      </c>
      <c r="F267" t="s">
        <v>1627</v>
      </c>
      <c r="G267" t="s">
        <v>131</v>
      </c>
      <c r="H267" s="3">
        <v>-0.5</v>
      </c>
      <c r="I267" s="4">
        <f t="shared" si="4"/>
        <v>-5</v>
      </c>
      <c r="J267" s="4" t="s">
        <v>2220</v>
      </c>
      <c r="K267" s="4"/>
    </row>
    <row r="268" spans="1:11" x14ac:dyDescent="0.25">
      <c r="A268" s="1">
        <v>37288</v>
      </c>
      <c r="B268" t="s">
        <v>593</v>
      </c>
      <c r="C268" t="s">
        <v>1640</v>
      </c>
      <c r="D268" t="s">
        <v>12</v>
      </c>
      <c r="E268" s="3">
        <v>2</v>
      </c>
      <c r="F268" t="s">
        <v>530</v>
      </c>
      <c r="G268" s="5" t="s">
        <v>386</v>
      </c>
      <c r="H268" s="3">
        <v>1.25</v>
      </c>
      <c r="I268" s="4">
        <f t="shared" si="4"/>
        <v>-3.75</v>
      </c>
      <c r="J268" s="4"/>
      <c r="K268" s="4"/>
    </row>
    <row r="269" spans="1:11" x14ac:dyDescent="0.25">
      <c r="A269" s="1">
        <v>42401</v>
      </c>
      <c r="B269" t="s">
        <v>1657</v>
      </c>
      <c r="C269" t="s">
        <v>1658</v>
      </c>
      <c r="D269" t="s">
        <v>1653</v>
      </c>
      <c r="E269" s="3">
        <v>1.5</v>
      </c>
      <c r="F269" t="s">
        <v>479</v>
      </c>
      <c r="G269" t="s">
        <v>113</v>
      </c>
      <c r="H269" s="3">
        <v>-1.5</v>
      </c>
      <c r="I269" s="4">
        <f t="shared" si="4"/>
        <v>-5.25</v>
      </c>
      <c r="J269" s="4"/>
      <c r="K269" s="4"/>
    </row>
    <row r="270" spans="1:11" x14ac:dyDescent="0.25">
      <c r="A270" s="1">
        <v>44958</v>
      </c>
      <c r="B270" t="s">
        <v>1663</v>
      </c>
      <c r="C270" t="s">
        <v>1664</v>
      </c>
      <c r="D270" t="s">
        <v>16</v>
      </c>
      <c r="E270" s="3">
        <v>1</v>
      </c>
      <c r="F270" t="s">
        <v>1665</v>
      </c>
      <c r="G270" t="s">
        <v>319</v>
      </c>
      <c r="H270" s="3">
        <v>-1</v>
      </c>
      <c r="I270" s="4">
        <f t="shared" si="4"/>
        <v>-6.25</v>
      </c>
      <c r="J270" s="4"/>
      <c r="K270" s="4"/>
    </row>
    <row r="271" spans="1:11" x14ac:dyDescent="0.25">
      <c r="B271" t="s">
        <v>695</v>
      </c>
      <c r="C271" t="s">
        <v>1666</v>
      </c>
      <c r="D271" t="s">
        <v>44</v>
      </c>
      <c r="E271" s="3">
        <v>2</v>
      </c>
      <c r="F271" t="s">
        <v>462</v>
      </c>
      <c r="G271" t="s">
        <v>607</v>
      </c>
      <c r="H271" s="3">
        <v>-2</v>
      </c>
      <c r="I271" s="4">
        <f t="shared" si="4"/>
        <v>-8.25</v>
      </c>
      <c r="J271" s="4" t="s">
        <v>2221</v>
      </c>
      <c r="K271" s="4"/>
    </row>
    <row r="272" spans="1:11" x14ac:dyDescent="0.25">
      <c r="A272" s="1">
        <v>37316</v>
      </c>
      <c r="B272" t="s">
        <v>1577</v>
      </c>
      <c r="C272" t="s">
        <v>1666</v>
      </c>
      <c r="D272" t="s">
        <v>44</v>
      </c>
      <c r="E272" s="3">
        <v>2</v>
      </c>
      <c r="F272" t="s">
        <v>1077</v>
      </c>
      <c r="G272" t="s">
        <v>117</v>
      </c>
      <c r="H272" s="3">
        <v>-2</v>
      </c>
      <c r="I272" s="4">
        <f t="shared" si="4"/>
        <v>-10.25</v>
      </c>
      <c r="J272" s="4"/>
      <c r="K272" s="4"/>
    </row>
    <row r="273" spans="1:11" x14ac:dyDescent="0.25">
      <c r="B273" t="s">
        <v>1677</v>
      </c>
      <c r="C273" t="s">
        <v>1624</v>
      </c>
      <c r="D273" t="s">
        <v>44</v>
      </c>
      <c r="E273" s="3">
        <v>2</v>
      </c>
      <c r="F273" t="s">
        <v>1678</v>
      </c>
      <c r="G273" t="s">
        <v>569</v>
      </c>
      <c r="H273" s="3">
        <v>-2</v>
      </c>
      <c r="I273" s="4">
        <f t="shared" si="4"/>
        <v>-12.25</v>
      </c>
      <c r="J273" s="4"/>
      <c r="K273" s="4"/>
    </row>
    <row r="274" spans="1:11" x14ac:dyDescent="0.25">
      <c r="A274" s="1">
        <v>39873</v>
      </c>
      <c r="B274" t="s">
        <v>705</v>
      </c>
      <c r="C274" t="s">
        <v>1682</v>
      </c>
      <c r="D274" t="s">
        <v>692</v>
      </c>
      <c r="E274" s="3">
        <v>3</v>
      </c>
      <c r="F274" t="s">
        <v>517</v>
      </c>
      <c r="G274" t="s">
        <v>362</v>
      </c>
      <c r="H274" s="3">
        <v>-3</v>
      </c>
      <c r="I274" s="4">
        <f t="shared" si="4"/>
        <v>-15.25</v>
      </c>
      <c r="J274" s="4"/>
      <c r="K274" s="4"/>
    </row>
    <row r="275" spans="1:11" x14ac:dyDescent="0.25">
      <c r="B275" t="s">
        <v>707</v>
      </c>
      <c r="C275" t="s">
        <v>1684</v>
      </c>
      <c r="D275" t="s">
        <v>44</v>
      </c>
      <c r="E275" s="3">
        <v>2</v>
      </c>
      <c r="F275" t="s">
        <v>512</v>
      </c>
      <c r="G275" t="s">
        <v>466</v>
      </c>
      <c r="H275" s="3">
        <v>-2</v>
      </c>
      <c r="I275" s="4">
        <f t="shared" si="4"/>
        <v>-17.25</v>
      </c>
      <c r="J275" s="4"/>
      <c r="K275" s="4"/>
    </row>
    <row r="276" spans="1:11" x14ac:dyDescent="0.25">
      <c r="B276" t="s">
        <v>701</v>
      </c>
      <c r="C276" t="s">
        <v>1613</v>
      </c>
      <c r="D276" t="s">
        <v>12</v>
      </c>
      <c r="E276" s="3">
        <v>2</v>
      </c>
      <c r="F276" t="s">
        <v>530</v>
      </c>
      <c r="G276" s="5" t="s">
        <v>118</v>
      </c>
      <c r="H276" s="3">
        <v>10.8</v>
      </c>
      <c r="I276" s="4">
        <f t="shared" si="4"/>
        <v>-6.4499999999999993</v>
      </c>
      <c r="J276" s="4"/>
      <c r="K276" s="4"/>
    </row>
    <row r="277" spans="1:11" x14ac:dyDescent="0.25">
      <c r="A277" s="1">
        <v>42430</v>
      </c>
      <c r="B277" t="s">
        <v>632</v>
      </c>
      <c r="C277" t="s">
        <v>1757</v>
      </c>
      <c r="D277" t="s">
        <v>692</v>
      </c>
      <c r="E277" s="3">
        <v>3</v>
      </c>
      <c r="F277" t="s">
        <v>417</v>
      </c>
      <c r="G277" s="6" t="s">
        <v>501</v>
      </c>
      <c r="H277" s="3">
        <v>-3</v>
      </c>
      <c r="I277" s="4">
        <f t="shared" si="4"/>
        <v>-9.4499999999999993</v>
      </c>
      <c r="J277" s="4"/>
      <c r="K277" s="4"/>
    </row>
    <row r="278" spans="1:11" x14ac:dyDescent="0.25">
      <c r="A278" s="1">
        <v>44986</v>
      </c>
      <c r="B278" t="s">
        <v>1761</v>
      </c>
      <c r="C278" t="s">
        <v>1624</v>
      </c>
      <c r="D278" t="s">
        <v>692</v>
      </c>
      <c r="E278" s="3">
        <v>3</v>
      </c>
      <c r="F278" t="s">
        <v>633</v>
      </c>
      <c r="G278" s="6" t="s">
        <v>121</v>
      </c>
      <c r="H278" s="3">
        <v>-3</v>
      </c>
      <c r="I278" s="4">
        <f t="shared" si="4"/>
        <v>-12.45</v>
      </c>
      <c r="J278" s="4"/>
      <c r="K278" s="4"/>
    </row>
    <row r="279" spans="1:11" x14ac:dyDescent="0.25">
      <c r="A279" s="24">
        <v>45352</v>
      </c>
      <c r="B279" s="25" t="s">
        <v>1762</v>
      </c>
      <c r="C279" s="25" t="s">
        <v>1763</v>
      </c>
      <c r="D279" s="25" t="s">
        <v>12</v>
      </c>
      <c r="E279" s="26">
        <v>2</v>
      </c>
      <c r="F279" s="25" t="s">
        <v>1764</v>
      </c>
      <c r="G279" s="27" t="s">
        <v>326</v>
      </c>
      <c r="H279" s="26">
        <v>-2</v>
      </c>
      <c r="I279" s="4">
        <f t="shared" si="4"/>
        <v>-14.45</v>
      </c>
      <c r="J279" s="23"/>
      <c r="K279" s="28"/>
    </row>
    <row r="280" spans="1:11" x14ac:dyDescent="0.25">
      <c r="A280" s="1">
        <v>11018</v>
      </c>
      <c r="B280" s="21" t="s">
        <v>634</v>
      </c>
      <c r="C280" s="21" t="s">
        <v>1765</v>
      </c>
      <c r="D280" t="s">
        <v>12</v>
      </c>
      <c r="E280" s="3">
        <v>2</v>
      </c>
      <c r="F280" s="21" t="s">
        <v>1766</v>
      </c>
      <c r="G280" s="22" t="s">
        <v>501</v>
      </c>
      <c r="H280" s="3">
        <v>-2</v>
      </c>
      <c r="I280" s="4">
        <f t="shared" si="4"/>
        <v>-16.45</v>
      </c>
      <c r="J280" s="4"/>
      <c r="K280" s="4"/>
    </row>
    <row r="281" spans="1:11" x14ac:dyDescent="0.25">
      <c r="B281" t="s">
        <v>247</v>
      </c>
      <c r="C281" s="21" t="s">
        <v>1772</v>
      </c>
      <c r="D281" t="s">
        <v>12</v>
      </c>
      <c r="E281" s="3">
        <v>2</v>
      </c>
      <c r="F281" t="s">
        <v>1773</v>
      </c>
      <c r="G281" s="5" t="s">
        <v>607</v>
      </c>
      <c r="H281" s="3">
        <v>0.4</v>
      </c>
      <c r="I281" s="4">
        <f t="shared" si="4"/>
        <v>-16.05</v>
      </c>
      <c r="K281" s="4"/>
    </row>
    <row r="282" spans="1:11" x14ac:dyDescent="0.25">
      <c r="A282" s="1">
        <v>11383</v>
      </c>
      <c r="B282" t="s">
        <v>1774</v>
      </c>
      <c r="C282" s="21" t="s">
        <v>1775</v>
      </c>
      <c r="D282" t="s">
        <v>805</v>
      </c>
      <c r="E282" s="3">
        <v>1</v>
      </c>
      <c r="F282" t="s">
        <v>1642</v>
      </c>
      <c r="G282" s="5" t="s">
        <v>139</v>
      </c>
      <c r="H282" s="3">
        <v>12</v>
      </c>
      <c r="I282" s="4">
        <f t="shared" si="4"/>
        <v>-4.0500000000000007</v>
      </c>
      <c r="J282" s="4"/>
    </row>
    <row r="283" spans="1:11" x14ac:dyDescent="0.25">
      <c r="A283" s="1">
        <v>37347</v>
      </c>
      <c r="B283" t="s">
        <v>655</v>
      </c>
      <c r="C283" t="s">
        <v>1407</v>
      </c>
      <c r="D283" s="6" t="s">
        <v>721</v>
      </c>
      <c r="E283" s="3">
        <v>0.5</v>
      </c>
      <c r="F283" t="s">
        <v>517</v>
      </c>
      <c r="G283" t="s">
        <v>222</v>
      </c>
      <c r="H283" s="3">
        <v>-0.5</v>
      </c>
      <c r="I283" s="4">
        <f t="shared" si="4"/>
        <v>-4.5500000000000007</v>
      </c>
      <c r="J283" s="20" t="s">
        <v>2222</v>
      </c>
      <c r="K283" s="4"/>
    </row>
    <row r="284" spans="1:11" x14ac:dyDescent="0.25">
      <c r="A284" s="1">
        <v>41365</v>
      </c>
      <c r="B284" t="s">
        <v>1820</v>
      </c>
      <c r="C284" t="s">
        <v>1757</v>
      </c>
      <c r="D284" s="6" t="s">
        <v>805</v>
      </c>
      <c r="E284" s="3">
        <v>1</v>
      </c>
      <c r="F284" s="6" t="s">
        <v>1821</v>
      </c>
      <c r="G284" s="6" t="s">
        <v>869</v>
      </c>
      <c r="H284" s="3">
        <v>-1</v>
      </c>
      <c r="I284" s="4">
        <f t="shared" si="4"/>
        <v>-5.5500000000000007</v>
      </c>
      <c r="J284" s="4"/>
      <c r="K284" s="4"/>
    </row>
    <row r="285" spans="1:11" x14ac:dyDescent="0.25">
      <c r="B285" t="s">
        <v>1822</v>
      </c>
      <c r="C285" t="s">
        <v>1823</v>
      </c>
      <c r="D285" s="6" t="s">
        <v>805</v>
      </c>
      <c r="E285" s="3">
        <v>1</v>
      </c>
      <c r="F285" s="6" t="s">
        <v>1824</v>
      </c>
      <c r="G285" s="6" t="s">
        <v>326</v>
      </c>
      <c r="H285" s="3">
        <v>-1</v>
      </c>
      <c r="I285" s="4">
        <f t="shared" si="4"/>
        <v>-6.5500000000000007</v>
      </c>
      <c r="J285" s="4"/>
      <c r="K285" s="4"/>
    </row>
    <row r="286" spans="1:11" x14ac:dyDescent="0.25">
      <c r="B286" t="s">
        <v>1827</v>
      </c>
      <c r="C286" t="s">
        <v>1828</v>
      </c>
      <c r="D286" s="6" t="s">
        <v>16</v>
      </c>
      <c r="E286" s="3">
        <v>1</v>
      </c>
      <c r="F286" s="6" t="s">
        <v>530</v>
      </c>
      <c r="G286" s="6" t="s">
        <v>130</v>
      </c>
      <c r="H286" s="3">
        <v>-1</v>
      </c>
      <c r="I286" s="4">
        <f t="shared" si="4"/>
        <v>-7.5500000000000007</v>
      </c>
      <c r="J286" s="4"/>
      <c r="K286" s="4"/>
    </row>
    <row r="287" spans="1:11" x14ac:dyDescent="0.25">
      <c r="A287" s="1">
        <v>43191</v>
      </c>
      <c r="B287" t="s">
        <v>327</v>
      </c>
      <c r="C287" t="s">
        <v>1830</v>
      </c>
      <c r="D287" s="6" t="s">
        <v>16</v>
      </c>
      <c r="E287" s="3">
        <v>1</v>
      </c>
      <c r="F287" s="6" t="s">
        <v>1357</v>
      </c>
      <c r="G287" s="6" t="s">
        <v>134</v>
      </c>
      <c r="H287" s="3">
        <v>-1</v>
      </c>
      <c r="I287" s="4">
        <f t="shared" si="4"/>
        <v>-8.5500000000000007</v>
      </c>
      <c r="J287" s="4"/>
      <c r="K287" s="4"/>
    </row>
    <row r="288" spans="1:11" x14ac:dyDescent="0.25">
      <c r="B288" t="s">
        <v>1831</v>
      </c>
      <c r="C288" t="s">
        <v>1832</v>
      </c>
      <c r="D288" s="6" t="s">
        <v>16</v>
      </c>
      <c r="E288" s="3">
        <v>1</v>
      </c>
      <c r="F288" t="s">
        <v>495</v>
      </c>
      <c r="G288" s="6" t="s">
        <v>122</v>
      </c>
      <c r="H288" s="3">
        <v>-1</v>
      </c>
      <c r="I288" s="4">
        <f t="shared" si="4"/>
        <v>-9.5500000000000007</v>
      </c>
      <c r="J288" s="4"/>
      <c r="K288" s="4"/>
    </row>
    <row r="289" spans="1:11" x14ac:dyDescent="0.25">
      <c r="B289" t="s">
        <v>322</v>
      </c>
      <c r="C289" t="s">
        <v>1833</v>
      </c>
      <c r="D289" s="6" t="s">
        <v>12</v>
      </c>
      <c r="E289" s="3">
        <v>2</v>
      </c>
      <c r="F289" s="6" t="s">
        <v>750</v>
      </c>
      <c r="G289" s="6" t="s">
        <v>141</v>
      </c>
      <c r="H289" s="3">
        <v>-2</v>
      </c>
      <c r="I289" s="4">
        <f t="shared" si="4"/>
        <v>-11.55</v>
      </c>
      <c r="J289" s="4"/>
      <c r="K289" s="4"/>
    </row>
    <row r="290" spans="1:11" x14ac:dyDescent="0.25">
      <c r="A290" s="1">
        <v>43556</v>
      </c>
      <c r="B290" t="s">
        <v>810</v>
      </c>
      <c r="C290" t="s">
        <v>1245</v>
      </c>
      <c r="D290" s="6" t="s">
        <v>16</v>
      </c>
      <c r="E290" s="3">
        <v>1</v>
      </c>
      <c r="F290" t="s">
        <v>425</v>
      </c>
      <c r="G290" s="6" t="s">
        <v>233</v>
      </c>
      <c r="H290" s="3">
        <v>-1</v>
      </c>
      <c r="I290" s="4">
        <f t="shared" si="4"/>
        <v>-12.55</v>
      </c>
      <c r="J290" s="4"/>
      <c r="K290" s="4"/>
    </row>
    <row r="291" spans="1:11" x14ac:dyDescent="0.25">
      <c r="B291" t="s">
        <v>658</v>
      </c>
      <c r="C291" t="s">
        <v>1519</v>
      </c>
      <c r="D291" s="6" t="s">
        <v>16</v>
      </c>
      <c r="E291" s="3">
        <v>1</v>
      </c>
      <c r="F291" s="6" t="s">
        <v>517</v>
      </c>
      <c r="G291" s="6" t="s">
        <v>124</v>
      </c>
      <c r="H291" s="3">
        <v>-1</v>
      </c>
      <c r="I291" s="4">
        <f t="shared" si="4"/>
        <v>-13.55</v>
      </c>
      <c r="J291" s="4"/>
      <c r="K291" s="4"/>
    </row>
    <row r="292" spans="1:11" x14ac:dyDescent="0.25">
      <c r="C292" t="s">
        <v>1834</v>
      </c>
      <c r="D292" s="6" t="s">
        <v>16</v>
      </c>
      <c r="E292" s="3">
        <v>1</v>
      </c>
      <c r="F292" t="s">
        <v>417</v>
      </c>
      <c r="G292" s="6" t="s">
        <v>185</v>
      </c>
      <c r="H292" s="3">
        <v>-1</v>
      </c>
      <c r="I292" s="4">
        <f t="shared" si="4"/>
        <v>-14.55</v>
      </c>
      <c r="J292" s="4"/>
      <c r="K292" s="4"/>
    </row>
    <row r="293" spans="1:11" x14ac:dyDescent="0.25">
      <c r="B293" t="s">
        <v>1841</v>
      </c>
      <c r="C293" t="s">
        <v>1684</v>
      </c>
      <c r="D293" s="6" t="s">
        <v>16</v>
      </c>
      <c r="E293" s="3">
        <v>1</v>
      </c>
      <c r="F293" s="6" t="s">
        <v>517</v>
      </c>
      <c r="G293" s="6" t="s">
        <v>121</v>
      </c>
      <c r="H293" s="3">
        <v>-1</v>
      </c>
      <c r="I293" s="4">
        <f t="shared" si="4"/>
        <v>-15.55</v>
      </c>
      <c r="J293" s="4"/>
      <c r="K293" s="4"/>
    </row>
    <row r="294" spans="1:11" x14ac:dyDescent="0.25">
      <c r="B294" t="s">
        <v>1835</v>
      </c>
      <c r="C294" t="s">
        <v>1836</v>
      </c>
      <c r="D294" s="6" t="s">
        <v>805</v>
      </c>
      <c r="E294" s="3">
        <v>1</v>
      </c>
      <c r="F294" s="6" t="s">
        <v>1837</v>
      </c>
      <c r="G294" s="6" t="s">
        <v>122</v>
      </c>
      <c r="H294" s="3">
        <v>-1</v>
      </c>
      <c r="I294" s="4">
        <f t="shared" si="4"/>
        <v>-16.55</v>
      </c>
      <c r="J294" s="4"/>
      <c r="K294" s="4"/>
    </row>
    <row r="295" spans="1:11" x14ac:dyDescent="0.25">
      <c r="B295" t="s">
        <v>1838</v>
      </c>
      <c r="C295" t="s">
        <v>1839</v>
      </c>
      <c r="D295" s="6" t="s">
        <v>805</v>
      </c>
      <c r="E295" s="3">
        <v>1</v>
      </c>
      <c r="F295" s="6" t="s">
        <v>1840</v>
      </c>
      <c r="G295" s="6" t="s">
        <v>165</v>
      </c>
      <c r="H295" s="3">
        <v>-1</v>
      </c>
      <c r="I295" s="4">
        <f t="shared" si="4"/>
        <v>-17.55</v>
      </c>
      <c r="J295" s="4"/>
      <c r="K295" s="4"/>
    </row>
    <row r="296" spans="1:11" x14ac:dyDescent="0.25">
      <c r="A296" s="1">
        <v>43922</v>
      </c>
      <c r="B296" t="s">
        <v>820</v>
      </c>
      <c r="C296" t="s">
        <v>933</v>
      </c>
      <c r="D296" s="6" t="s">
        <v>44</v>
      </c>
      <c r="E296" s="3">
        <v>2</v>
      </c>
      <c r="F296" s="6" t="s">
        <v>512</v>
      </c>
      <c r="G296" s="6" t="s">
        <v>1850</v>
      </c>
      <c r="H296" s="3">
        <v>-2</v>
      </c>
      <c r="I296" s="4">
        <f t="shared" si="4"/>
        <v>-19.55</v>
      </c>
      <c r="J296" s="4"/>
      <c r="K296" s="4"/>
    </row>
    <row r="297" spans="1:11" x14ac:dyDescent="0.25">
      <c r="B297" t="s">
        <v>1842</v>
      </c>
      <c r="C297" t="s">
        <v>1843</v>
      </c>
      <c r="D297" s="6" t="s">
        <v>16</v>
      </c>
      <c r="E297" s="3">
        <v>1</v>
      </c>
      <c r="F297" t="s">
        <v>403</v>
      </c>
      <c r="G297" s="6" t="s">
        <v>133</v>
      </c>
      <c r="H297" s="3">
        <v>-1</v>
      </c>
      <c r="I297" s="4">
        <f t="shared" si="4"/>
        <v>-20.55</v>
      </c>
      <c r="J297" s="4"/>
      <c r="K297" s="4"/>
    </row>
    <row r="298" spans="1:11" x14ac:dyDescent="0.25">
      <c r="B298" t="s">
        <v>1848</v>
      </c>
      <c r="C298" t="s">
        <v>1849</v>
      </c>
      <c r="D298" s="6" t="s">
        <v>16</v>
      </c>
      <c r="E298" s="3">
        <v>1</v>
      </c>
      <c r="F298" t="s">
        <v>495</v>
      </c>
      <c r="G298" s="5" t="s">
        <v>817</v>
      </c>
      <c r="H298" s="3">
        <v>16</v>
      </c>
      <c r="I298" s="4">
        <f t="shared" si="4"/>
        <v>-4.5500000000000007</v>
      </c>
      <c r="J298" s="4"/>
      <c r="K298" s="4"/>
    </row>
    <row r="299" spans="1:11" x14ac:dyDescent="0.25">
      <c r="A299" s="1">
        <v>46478</v>
      </c>
      <c r="B299" t="s">
        <v>332</v>
      </c>
      <c r="C299" t="s">
        <v>1528</v>
      </c>
      <c r="D299" s="6" t="s">
        <v>16</v>
      </c>
      <c r="E299" s="3">
        <v>1</v>
      </c>
      <c r="F299" t="s">
        <v>495</v>
      </c>
      <c r="G299" s="6" t="s">
        <v>269</v>
      </c>
      <c r="H299" s="3">
        <v>-1</v>
      </c>
      <c r="I299" s="4">
        <f t="shared" si="4"/>
        <v>-5.5500000000000007</v>
      </c>
      <c r="J299" s="4"/>
      <c r="K299" s="4"/>
    </row>
    <row r="300" spans="1:11" x14ac:dyDescent="0.25">
      <c r="B300" t="s">
        <v>1851</v>
      </c>
      <c r="C300" t="s">
        <v>1012</v>
      </c>
      <c r="D300" s="6" t="s">
        <v>75</v>
      </c>
      <c r="E300" s="3">
        <v>1.5</v>
      </c>
      <c r="F300" s="6" t="s">
        <v>512</v>
      </c>
      <c r="G300" s="6" t="s">
        <v>341</v>
      </c>
      <c r="H300" s="3">
        <v>-1.5</v>
      </c>
      <c r="I300" s="4">
        <f t="shared" si="4"/>
        <v>-7.0500000000000007</v>
      </c>
      <c r="J300" s="4"/>
      <c r="K300" s="4"/>
    </row>
    <row r="301" spans="1:11" x14ac:dyDescent="0.25">
      <c r="B301" t="s">
        <v>1852</v>
      </c>
      <c r="C301" t="s">
        <v>1853</v>
      </c>
      <c r="D301" s="6" t="s">
        <v>12</v>
      </c>
      <c r="E301" s="3">
        <v>2</v>
      </c>
      <c r="F301" s="6" t="s">
        <v>1854</v>
      </c>
      <c r="G301" s="6" t="s">
        <v>122</v>
      </c>
      <c r="H301" s="3">
        <v>-2</v>
      </c>
      <c r="I301" s="4">
        <f t="shared" si="4"/>
        <v>-9.0500000000000007</v>
      </c>
      <c r="J301" s="4"/>
      <c r="K301" s="4"/>
    </row>
    <row r="302" spans="1:11" x14ac:dyDescent="0.25">
      <c r="A302" s="1">
        <v>47209</v>
      </c>
      <c r="B302" t="s">
        <v>1855</v>
      </c>
      <c r="C302" t="s">
        <v>1757</v>
      </c>
      <c r="D302" s="6" t="s">
        <v>75</v>
      </c>
      <c r="E302" s="3">
        <v>1.5</v>
      </c>
      <c r="F302" s="6" t="s">
        <v>435</v>
      </c>
      <c r="G302" s="6" t="s">
        <v>140</v>
      </c>
      <c r="H302" s="3">
        <v>-1.5</v>
      </c>
      <c r="I302" s="4">
        <f t="shared" si="4"/>
        <v>-10.55</v>
      </c>
      <c r="J302" s="4"/>
      <c r="K302" s="4"/>
    </row>
    <row r="303" spans="1:11" x14ac:dyDescent="0.25">
      <c r="A303" s="1">
        <v>11049</v>
      </c>
      <c r="B303" t="s">
        <v>1856</v>
      </c>
      <c r="C303" t="s">
        <v>1092</v>
      </c>
      <c r="D303" s="6" t="s">
        <v>75</v>
      </c>
      <c r="E303" s="3">
        <v>1.5</v>
      </c>
      <c r="F303" s="6" t="s">
        <v>479</v>
      </c>
      <c r="G303" s="6" t="s">
        <v>130</v>
      </c>
      <c r="H303" s="3">
        <v>-1.5</v>
      </c>
      <c r="I303" s="4">
        <f t="shared" si="4"/>
        <v>-12.05</v>
      </c>
      <c r="J303" s="20" t="s">
        <v>2223</v>
      </c>
    </row>
    <row r="304" spans="1:11" x14ac:dyDescent="0.25">
      <c r="A304" s="1">
        <v>38108</v>
      </c>
      <c r="B304" t="s">
        <v>921</v>
      </c>
      <c r="C304" t="s">
        <v>1765</v>
      </c>
      <c r="D304" s="6" t="s">
        <v>692</v>
      </c>
      <c r="E304" s="3">
        <v>3</v>
      </c>
      <c r="F304" t="s">
        <v>530</v>
      </c>
      <c r="G304" t="s">
        <v>133</v>
      </c>
      <c r="H304" s="3">
        <v>-3</v>
      </c>
      <c r="I304" s="4">
        <f t="shared" si="4"/>
        <v>-15.05</v>
      </c>
      <c r="J304" s="4"/>
      <c r="K304" s="4"/>
    </row>
    <row r="305" spans="1:11" x14ac:dyDescent="0.25">
      <c r="B305" t="s">
        <v>1296</v>
      </c>
      <c r="C305" t="s">
        <v>1833</v>
      </c>
      <c r="D305" s="6" t="s">
        <v>12</v>
      </c>
      <c r="E305" s="3">
        <v>2</v>
      </c>
      <c r="F305" s="6" t="s">
        <v>533</v>
      </c>
      <c r="G305" s="6" t="s">
        <v>558</v>
      </c>
      <c r="H305" s="3">
        <v>-2</v>
      </c>
      <c r="I305" s="4">
        <f t="shared" si="4"/>
        <v>-17.05</v>
      </c>
      <c r="J305" s="4"/>
      <c r="K305" s="4"/>
    </row>
    <row r="306" spans="1:11" x14ac:dyDescent="0.25">
      <c r="B306" t="s">
        <v>919</v>
      </c>
      <c r="C306" t="s">
        <v>1830</v>
      </c>
      <c r="D306" s="6" t="s">
        <v>44</v>
      </c>
      <c r="E306" s="3">
        <v>2</v>
      </c>
      <c r="F306" s="6" t="s">
        <v>437</v>
      </c>
      <c r="G306" s="6" t="s">
        <v>362</v>
      </c>
      <c r="H306" s="3">
        <v>-2</v>
      </c>
      <c r="I306" s="4">
        <f t="shared" si="4"/>
        <v>-19.05</v>
      </c>
      <c r="J306" s="4"/>
      <c r="K306" s="4"/>
    </row>
    <row r="307" spans="1:11" x14ac:dyDescent="0.25">
      <c r="B307" t="s">
        <v>1859</v>
      </c>
      <c r="C307" t="s">
        <v>1407</v>
      </c>
      <c r="D307" s="6" t="s">
        <v>12</v>
      </c>
      <c r="E307" s="3">
        <v>2</v>
      </c>
      <c r="F307" s="6" t="s">
        <v>1072</v>
      </c>
      <c r="G307" s="5" t="s">
        <v>139</v>
      </c>
      <c r="H307" s="3">
        <v>19.2</v>
      </c>
      <c r="I307" s="4">
        <f t="shared" si="4"/>
        <v>0.14999999999999858</v>
      </c>
      <c r="J307" s="4"/>
      <c r="K307" s="4"/>
    </row>
    <row r="308" spans="1:11" x14ac:dyDescent="0.25">
      <c r="A308" s="1">
        <v>38473</v>
      </c>
      <c r="B308" t="s">
        <v>1860</v>
      </c>
      <c r="C308" t="s">
        <v>1861</v>
      </c>
      <c r="D308" s="6" t="s">
        <v>12</v>
      </c>
      <c r="E308" s="3">
        <v>2</v>
      </c>
      <c r="F308" s="6" t="s">
        <v>1862</v>
      </c>
      <c r="G308" s="5" t="s">
        <v>1084</v>
      </c>
      <c r="H308" s="3">
        <v>0.2</v>
      </c>
      <c r="I308" s="4">
        <f t="shared" si="4"/>
        <v>0.34999999999999859</v>
      </c>
      <c r="J308" s="4"/>
      <c r="K308" s="4"/>
    </row>
    <row r="309" spans="1:11" x14ac:dyDescent="0.25">
      <c r="A309" s="1">
        <v>39569</v>
      </c>
      <c r="B309" t="s">
        <v>932</v>
      </c>
      <c r="C309" t="s">
        <v>1863</v>
      </c>
      <c r="D309" s="6" t="s">
        <v>721</v>
      </c>
      <c r="E309" s="3">
        <v>0.5</v>
      </c>
      <c r="F309" s="6" t="s">
        <v>530</v>
      </c>
      <c r="G309" s="6" t="s">
        <v>608</v>
      </c>
      <c r="H309" s="3">
        <v>-0.5</v>
      </c>
      <c r="I309" s="4">
        <f t="shared" si="4"/>
        <v>-0.15000000000000141</v>
      </c>
      <c r="J309" s="4"/>
      <c r="K309" s="4"/>
    </row>
    <row r="310" spans="1:11" x14ac:dyDescent="0.25">
      <c r="B310" t="s">
        <v>1864</v>
      </c>
      <c r="C310" t="s">
        <v>1865</v>
      </c>
      <c r="D310" s="6" t="s">
        <v>721</v>
      </c>
      <c r="E310" s="3">
        <v>0.5</v>
      </c>
      <c r="F310" s="6" t="s">
        <v>530</v>
      </c>
      <c r="G310" s="6" t="s">
        <v>321</v>
      </c>
      <c r="H310" s="3">
        <v>-0.5</v>
      </c>
      <c r="I310" s="4">
        <f t="shared" si="4"/>
        <v>-0.65000000000000147</v>
      </c>
      <c r="J310" s="4"/>
      <c r="K310" s="4"/>
    </row>
    <row r="311" spans="1:11" x14ac:dyDescent="0.25">
      <c r="B311" t="s">
        <v>928</v>
      </c>
      <c r="C311" t="s">
        <v>1866</v>
      </c>
      <c r="D311" s="6" t="s">
        <v>12</v>
      </c>
      <c r="E311" s="3">
        <v>2</v>
      </c>
      <c r="F311" s="6" t="s">
        <v>1867</v>
      </c>
      <c r="G311" s="5" t="s">
        <v>119</v>
      </c>
      <c r="H311" s="3">
        <v>0.3</v>
      </c>
      <c r="I311" s="4">
        <f t="shared" si="4"/>
        <v>-0.35000000000000148</v>
      </c>
      <c r="J311" s="4"/>
      <c r="K311" s="4"/>
    </row>
    <row r="312" spans="1:11" x14ac:dyDescent="0.25">
      <c r="A312" s="1">
        <v>39934</v>
      </c>
      <c r="B312" t="s">
        <v>932</v>
      </c>
      <c r="C312" t="s">
        <v>1868</v>
      </c>
      <c r="D312" s="6" t="s">
        <v>721</v>
      </c>
      <c r="E312" s="3">
        <v>0.5</v>
      </c>
      <c r="F312" s="6" t="s">
        <v>425</v>
      </c>
      <c r="G312" s="6" t="s">
        <v>113</v>
      </c>
      <c r="H312" s="3">
        <v>-0.5</v>
      </c>
      <c r="I312" s="4">
        <f t="shared" si="4"/>
        <v>-0.85000000000000142</v>
      </c>
      <c r="J312" s="4"/>
      <c r="K312" s="4"/>
    </row>
    <row r="313" spans="1:11" x14ac:dyDescent="0.25">
      <c r="B313" t="s">
        <v>928</v>
      </c>
      <c r="C313" t="s">
        <v>1869</v>
      </c>
      <c r="D313" s="6" t="s">
        <v>805</v>
      </c>
      <c r="E313" s="3">
        <v>1</v>
      </c>
      <c r="F313" s="6" t="s">
        <v>1117</v>
      </c>
      <c r="G313" s="6" t="s">
        <v>133</v>
      </c>
      <c r="H313" s="3">
        <v>-1</v>
      </c>
      <c r="I313" s="4">
        <f t="shared" si="4"/>
        <v>-1.8500000000000014</v>
      </c>
      <c r="J313" s="4"/>
      <c r="K313" s="4"/>
    </row>
    <row r="314" spans="1:11" x14ac:dyDescent="0.25">
      <c r="A314" s="1">
        <v>40299</v>
      </c>
      <c r="B314" t="s">
        <v>931</v>
      </c>
      <c r="C314" t="s">
        <v>1419</v>
      </c>
      <c r="D314" s="6" t="s">
        <v>16</v>
      </c>
      <c r="E314" s="3">
        <v>1</v>
      </c>
      <c r="F314" s="6" t="s">
        <v>437</v>
      </c>
      <c r="G314" s="6" t="s">
        <v>1871</v>
      </c>
      <c r="H314" s="3">
        <v>-1</v>
      </c>
      <c r="I314" s="4">
        <f t="shared" si="4"/>
        <v>-2.8500000000000014</v>
      </c>
      <c r="J314" s="4"/>
      <c r="K314" s="4"/>
    </row>
    <row r="315" spans="1:11" x14ac:dyDescent="0.25">
      <c r="B315" t="s">
        <v>932</v>
      </c>
      <c r="C315" t="s">
        <v>1870</v>
      </c>
      <c r="D315" s="6" t="s">
        <v>16</v>
      </c>
      <c r="E315" s="3">
        <v>1</v>
      </c>
      <c r="F315" s="6" t="s">
        <v>479</v>
      </c>
      <c r="G315" s="6" t="s">
        <v>121</v>
      </c>
      <c r="H315" s="3">
        <v>-1</v>
      </c>
      <c r="I315" s="4">
        <f t="shared" si="4"/>
        <v>-3.8500000000000014</v>
      </c>
      <c r="J315" s="4"/>
      <c r="K315" s="4"/>
    </row>
    <row r="316" spans="1:11" x14ac:dyDescent="0.25">
      <c r="A316" s="1">
        <v>40664</v>
      </c>
      <c r="B316" t="s">
        <v>954</v>
      </c>
      <c r="C316" t="s">
        <v>1872</v>
      </c>
      <c r="D316" s="6" t="s">
        <v>16</v>
      </c>
      <c r="E316" s="3">
        <v>1</v>
      </c>
      <c r="F316" s="6" t="s">
        <v>495</v>
      </c>
      <c r="G316" s="6" t="s">
        <v>131</v>
      </c>
      <c r="H316" s="3">
        <v>-1</v>
      </c>
      <c r="I316" s="4">
        <f t="shared" si="4"/>
        <v>-4.8500000000000014</v>
      </c>
      <c r="J316" s="4"/>
      <c r="K316" s="4"/>
    </row>
    <row r="317" spans="1:11" x14ac:dyDescent="0.25">
      <c r="C317" t="s">
        <v>1400</v>
      </c>
      <c r="D317" s="6" t="s">
        <v>12</v>
      </c>
      <c r="E317" s="3">
        <v>2</v>
      </c>
      <c r="F317" s="6" t="s">
        <v>1873</v>
      </c>
      <c r="G317" s="6" t="s">
        <v>326</v>
      </c>
      <c r="H317" s="3">
        <v>-2</v>
      </c>
      <c r="I317" s="4">
        <f t="shared" si="4"/>
        <v>-6.8500000000000014</v>
      </c>
      <c r="J317" s="4"/>
      <c r="K317" s="4"/>
    </row>
    <row r="318" spans="1:11" x14ac:dyDescent="0.25">
      <c r="C318" t="s">
        <v>1874</v>
      </c>
      <c r="D318" s="6" t="s">
        <v>12</v>
      </c>
      <c r="E318" s="3">
        <v>2</v>
      </c>
      <c r="F318" s="6" t="s">
        <v>1125</v>
      </c>
      <c r="G318" s="6" t="s">
        <v>326</v>
      </c>
      <c r="H318" s="3">
        <v>-2</v>
      </c>
      <c r="I318" s="4">
        <f t="shared" si="4"/>
        <v>-8.8500000000000014</v>
      </c>
      <c r="J318" s="4"/>
      <c r="K318" s="4"/>
    </row>
    <row r="319" spans="1:11" x14ac:dyDescent="0.25">
      <c r="B319" t="s">
        <v>963</v>
      </c>
      <c r="C319" t="s">
        <v>1813</v>
      </c>
      <c r="D319" s="6" t="s">
        <v>12</v>
      </c>
      <c r="E319" s="3">
        <v>2</v>
      </c>
      <c r="F319" s="6" t="s">
        <v>1875</v>
      </c>
      <c r="G319" s="6" t="s">
        <v>131</v>
      </c>
      <c r="H319" s="3">
        <v>-2</v>
      </c>
      <c r="I319" s="4">
        <f t="shared" si="4"/>
        <v>-10.850000000000001</v>
      </c>
      <c r="J319" s="4"/>
      <c r="K319" s="4"/>
    </row>
    <row r="320" spans="1:11" x14ac:dyDescent="0.25">
      <c r="B320" t="s">
        <v>647</v>
      </c>
      <c r="C320" t="s">
        <v>1092</v>
      </c>
      <c r="D320" s="6" t="s">
        <v>75</v>
      </c>
      <c r="E320" s="3">
        <v>1.5</v>
      </c>
      <c r="F320" s="6" t="s">
        <v>633</v>
      </c>
      <c r="G320" s="6" t="s">
        <v>218</v>
      </c>
      <c r="H320" s="3">
        <v>-1.5</v>
      </c>
      <c r="I320" s="4">
        <f t="shared" si="4"/>
        <v>-12.350000000000001</v>
      </c>
      <c r="J320" s="4"/>
      <c r="K320" s="4"/>
    </row>
    <row r="321" spans="1:11" x14ac:dyDescent="0.25">
      <c r="B321" t="s">
        <v>1876</v>
      </c>
      <c r="C321" t="s">
        <v>1877</v>
      </c>
      <c r="D321" s="6" t="s">
        <v>16</v>
      </c>
      <c r="E321" s="3">
        <v>1</v>
      </c>
      <c r="F321" s="6" t="s">
        <v>425</v>
      </c>
      <c r="G321" s="6" t="s">
        <v>130</v>
      </c>
      <c r="H321" s="3">
        <v>-1</v>
      </c>
      <c r="I321" s="4">
        <f t="shared" si="4"/>
        <v>-13.350000000000001</v>
      </c>
      <c r="J321" s="4"/>
      <c r="K321" s="4"/>
    </row>
    <row r="322" spans="1:11" x14ac:dyDescent="0.25">
      <c r="B322" t="s">
        <v>1878</v>
      </c>
      <c r="C322" t="s">
        <v>1879</v>
      </c>
      <c r="D322" s="6" t="s">
        <v>16</v>
      </c>
      <c r="E322" s="3">
        <v>1</v>
      </c>
      <c r="F322" s="6" t="s">
        <v>1019</v>
      </c>
      <c r="G322" s="6" t="s">
        <v>141</v>
      </c>
      <c r="H322" s="3">
        <v>-1</v>
      </c>
      <c r="I322" s="4">
        <f t="shared" si="4"/>
        <v>-14.350000000000001</v>
      </c>
      <c r="J322" s="4"/>
      <c r="K322" s="4"/>
    </row>
    <row r="323" spans="1:11" x14ac:dyDescent="0.25">
      <c r="B323" t="s">
        <v>1880</v>
      </c>
      <c r="C323" t="s">
        <v>1881</v>
      </c>
      <c r="D323" s="6" t="s">
        <v>16</v>
      </c>
      <c r="E323" s="3">
        <v>1</v>
      </c>
      <c r="F323" s="6" t="s">
        <v>403</v>
      </c>
      <c r="G323" s="6" t="s">
        <v>121</v>
      </c>
      <c r="H323" s="3">
        <v>-1</v>
      </c>
      <c r="I323" s="4">
        <f t="shared" si="4"/>
        <v>-15.350000000000001</v>
      </c>
      <c r="J323" s="4"/>
      <c r="K323" s="4"/>
    </row>
    <row r="324" spans="1:11" x14ac:dyDescent="0.25">
      <c r="A324" s="1">
        <v>42125</v>
      </c>
      <c r="B324" t="s">
        <v>1882</v>
      </c>
      <c r="C324" t="s">
        <v>1883</v>
      </c>
      <c r="D324" s="6" t="s">
        <v>805</v>
      </c>
      <c r="E324" s="3">
        <v>1</v>
      </c>
      <c r="F324" s="6" t="s">
        <v>1884</v>
      </c>
      <c r="G324" s="6" t="s">
        <v>165</v>
      </c>
      <c r="H324" s="3">
        <v>-1</v>
      </c>
      <c r="I324" s="4">
        <f t="shared" si="4"/>
        <v>-16.350000000000001</v>
      </c>
      <c r="J324" s="4"/>
      <c r="K324" s="4"/>
    </row>
    <row r="325" spans="1:11" x14ac:dyDescent="0.25">
      <c r="A325" s="1">
        <v>42491</v>
      </c>
      <c r="B325" t="s">
        <v>1885</v>
      </c>
      <c r="C325" t="s">
        <v>1886</v>
      </c>
      <c r="D325" s="6" t="s">
        <v>16</v>
      </c>
      <c r="E325" s="3">
        <v>1</v>
      </c>
      <c r="F325" s="6" t="s">
        <v>530</v>
      </c>
      <c r="G325" s="6" t="s">
        <v>115</v>
      </c>
      <c r="H325" s="3">
        <v>-1</v>
      </c>
      <c r="I325" s="4">
        <f t="shared" si="4"/>
        <v>-17.350000000000001</v>
      </c>
      <c r="J325" s="4"/>
      <c r="K325" s="4"/>
    </row>
    <row r="326" spans="1:11" x14ac:dyDescent="0.25">
      <c r="A326" s="1">
        <v>45778</v>
      </c>
      <c r="B326" t="s">
        <v>1017</v>
      </c>
      <c r="C326" t="s">
        <v>1881</v>
      </c>
      <c r="D326" s="6" t="s">
        <v>12</v>
      </c>
      <c r="E326" s="3">
        <v>2</v>
      </c>
      <c r="F326" s="6" t="s">
        <v>1117</v>
      </c>
      <c r="G326" s="6" t="s">
        <v>326</v>
      </c>
      <c r="H326" s="3">
        <v>-2</v>
      </c>
      <c r="I326" s="4">
        <f t="shared" si="4"/>
        <v>-19.350000000000001</v>
      </c>
      <c r="J326" s="4"/>
      <c r="K326" s="4"/>
    </row>
    <row r="327" spans="1:11" x14ac:dyDescent="0.25">
      <c r="B327" t="s">
        <v>1001</v>
      </c>
      <c r="C327" t="s">
        <v>1887</v>
      </c>
      <c r="D327" s="6" t="s">
        <v>16</v>
      </c>
      <c r="E327" s="3">
        <v>1</v>
      </c>
      <c r="F327" s="6" t="s">
        <v>530</v>
      </c>
      <c r="G327" s="6" t="s">
        <v>269</v>
      </c>
      <c r="H327" s="3">
        <v>-1</v>
      </c>
      <c r="I327" s="4">
        <f t="shared" si="4"/>
        <v>-20.350000000000001</v>
      </c>
      <c r="J327" s="4"/>
      <c r="K327" s="4"/>
    </row>
    <row r="328" spans="1:11" x14ac:dyDescent="0.25">
      <c r="B328" t="s">
        <v>1004</v>
      </c>
      <c r="C328" t="s">
        <v>1883</v>
      </c>
      <c r="D328" s="6" t="s">
        <v>12</v>
      </c>
      <c r="E328" s="3">
        <v>2</v>
      </c>
      <c r="F328" s="6" t="s">
        <v>1173</v>
      </c>
      <c r="G328" s="6" t="s">
        <v>320</v>
      </c>
      <c r="H328" s="3">
        <v>-2</v>
      </c>
      <c r="I328" s="4">
        <f t="shared" si="4"/>
        <v>-22.35</v>
      </c>
      <c r="J328" s="4"/>
      <c r="K328" s="4"/>
    </row>
    <row r="329" spans="1:11" x14ac:dyDescent="0.25">
      <c r="B329" t="s">
        <v>1888</v>
      </c>
      <c r="C329" t="s">
        <v>1198</v>
      </c>
      <c r="D329" s="6" t="s">
        <v>692</v>
      </c>
      <c r="E329" s="3">
        <v>3</v>
      </c>
      <c r="F329" s="6" t="s">
        <v>530</v>
      </c>
      <c r="G329" s="6" t="s">
        <v>121</v>
      </c>
      <c r="H329" s="3">
        <v>-3</v>
      </c>
      <c r="I329" s="4">
        <f t="shared" si="4"/>
        <v>-25.35</v>
      </c>
      <c r="J329" s="4"/>
      <c r="K329" s="4"/>
    </row>
    <row r="330" spans="1:11" x14ac:dyDescent="0.25">
      <c r="B330" t="s">
        <v>1889</v>
      </c>
      <c r="C330" t="s">
        <v>1456</v>
      </c>
      <c r="D330" s="6" t="s">
        <v>12</v>
      </c>
      <c r="E330" s="3">
        <v>2</v>
      </c>
      <c r="F330" s="6" t="s">
        <v>1890</v>
      </c>
      <c r="G330" s="5" t="s">
        <v>383</v>
      </c>
      <c r="H330" s="3">
        <v>24</v>
      </c>
      <c r="I330" s="4">
        <f t="shared" ref="I330:I393" si="5">+I329+H330</f>
        <v>-1.3500000000000014</v>
      </c>
      <c r="J330" s="4"/>
      <c r="K330" s="4"/>
    </row>
    <row r="331" spans="1:11" x14ac:dyDescent="0.25">
      <c r="A331" s="1">
        <v>11444</v>
      </c>
      <c r="B331" t="s">
        <v>1891</v>
      </c>
      <c r="C331" t="s">
        <v>1892</v>
      </c>
      <c r="D331" s="6" t="s">
        <v>12</v>
      </c>
      <c r="E331" s="3">
        <v>2</v>
      </c>
      <c r="F331" s="6" t="s">
        <v>1285</v>
      </c>
      <c r="G331" s="6" t="s">
        <v>144</v>
      </c>
      <c r="H331" s="3">
        <v>-2</v>
      </c>
      <c r="I331" s="4">
        <f t="shared" si="5"/>
        <v>-3.3500000000000014</v>
      </c>
      <c r="J331" s="4"/>
      <c r="K331" s="4"/>
    </row>
    <row r="332" spans="1:11" x14ac:dyDescent="0.25">
      <c r="B332" t="s">
        <v>1893</v>
      </c>
      <c r="C332" t="s">
        <v>1359</v>
      </c>
      <c r="D332" s="6" t="s">
        <v>75</v>
      </c>
      <c r="E332" s="3">
        <v>1.5</v>
      </c>
      <c r="F332" s="6" t="s">
        <v>433</v>
      </c>
      <c r="G332" s="6" t="s">
        <v>134</v>
      </c>
      <c r="H332" s="3">
        <v>-1.5</v>
      </c>
      <c r="I332" s="4">
        <f t="shared" si="5"/>
        <v>-4.8500000000000014</v>
      </c>
      <c r="J332" s="4"/>
      <c r="K332" s="4"/>
    </row>
    <row r="333" spans="1:11" x14ac:dyDescent="0.25">
      <c r="B333" t="s">
        <v>1894</v>
      </c>
      <c r="C333" t="s">
        <v>1895</v>
      </c>
      <c r="D333" s="6" t="s">
        <v>721</v>
      </c>
      <c r="E333" s="3">
        <v>0.5</v>
      </c>
      <c r="F333" s="6" t="s">
        <v>835</v>
      </c>
      <c r="G333" s="6" t="s">
        <v>1896</v>
      </c>
      <c r="H333" s="3">
        <v>-0.5</v>
      </c>
      <c r="I333" s="4">
        <f t="shared" si="5"/>
        <v>-5.3500000000000014</v>
      </c>
      <c r="J333" s="20" t="s">
        <v>2224</v>
      </c>
    </row>
    <row r="334" spans="1:11" x14ac:dyDescent="0.25">
      <c r="A334" s="1">
        <v>37043</v>
      </c>
      <c r="B334" t="s">
        <v>1898</v>
      </c>
      <c r="C334" t="s">
        <v>1899</v>
      </c>
      <c r="D334" s="6" t="s">
        <v>75</v>
      </c>
      <c r="E334" s="3">
        <v>1.5</v>
      </c>
      <c r="F334" s="6" t="s">
        <v>433</v>
      </c>
      <c r="G334" s="6" t="s">
        <v>140</v>
      </c>
      <c r="H334" s="3">
        <v>-1.5</v>
      </c>
      <c r="I334" s="4">
        <f t="shared" si="5"/>
        <v>-6.8500000000000014</v>
      </c>
      <c r="J334" s="4"/>
      <c r="K334" s="4"/>
    </row>
    <row r="335" spans="1:11" x14ac:dyDescent="0.25">
      <c r="B335" t="s">
        <v>1900</v>
      </c>
      <c r="C335" t="s">
        <v>1901</v>
      </c>
      <c r="D335" s="6" t="s">
        <v>75</v>
      </c>
      <c r="E335" s="3">
        <v>1.5</v>
      </c>
      <c r="F335" s="6" t="s">
        <v>411</v>
      </c>
      <c r="G335" s="6" t="s">
        <v>592</v>
      </c>
      <c r="H335" s="3">
        <v>-1.5</v>
      </c>
      <c r="I335" s="4">
        <f t="shared" si="5"/>
        <v>-8.3500000000000014</v>
      </c>
      <c r="J335" s="4"/>
      <c r="K335" s="4"/>
    </row>
    <row r="336" spans="1:11" x14ac:dyDescent="0.25">
      <c r="B336" t="s">
        <v>1902</v>
      </c>
      <c r="C336" t="s">
        <v>1541</v>
      </c>
      <c r="D336" s="6" t="s">
        <v>16</v>
      </c>
      <c r="E336" s="3">
        <v>1</v>
      </c>
      <c r="F336" s="6" t="s">
        <v>512</v>
      </c>
      <c r="G336" s="6" t="s">
        <v>168</v>
      </c>
      <c r="H336" s="3">
        <v>-1</v>
      </c>
      <c r="I336" s="4">
        <f t="shared" si="5"/>
        <v>-9.3500000000000014</v>
      </c>
      <c r="J336" s="4"/>
      <c r="K336" s="4"/>
    </row>
    <row r="337" spans="1:11" x14ac:dyDescent="0.25">
      <c r="B337" t="s">
        <v>1903</v>
      </c>
      <c r="C337" t="s">
        <v>1904</v>
      </c>
      <c r="D337" s="6" t="s">
        <v>75</v>
      </c>
      <c r="E337" s="3">
        <v>1.5</v>
      </c>
      <c r="F337" s="6" t="s">
        <v>479</v>
      </c>
      <c r="G337" s="6" t="s">
        <v>185</v>
      </c>
      <c r="H337" s="3">
        <v>-1.5</v>
      </c>
      <c r="I337" s="4">
        <f t="shared" si="5"/>
        <v>-10.850000000000001</v>
      </c>
      <c r="J337" s="4"/>
      <c r="K337" s="4"/>
    </row>
    <row r="338" spans="1:11" x14ac:dyDescent="0.25">
      <c r="B338" t="s">
        <v>1893</v>
      </c>
      <c r="C338" t="s">
        <v>1905</v>
      </c>
      <c r="D338" s="6" t="s">
        <v>12</v>
      </c>
      <c r="E338" s="3">
        <v>2</v>
      </c>
      <c r="F338" s="6" t="s">
        <v>1213</v>
      </c>
      <c r="G338" s="5" t="s">
        <v>958</v>
      </c>
      <c r="H338" s="3">
        <v>1.4</v>
      </c>
      <c r="I338" s="4">
        <f t="shared" si="5"/>
        <v>-9.4500000000000011</v>
      </c>
      <c r="J338" s="4"/>
      <c r="K338" s="4"/>
    </row>
    <row r="339" spans="1:11" x14ac:dyDescent="0.25">
      <c r="B339" t="s">
        <v>1894</v>
      </c>
      <c r="C339" t="s">
        <v>1906</v>
      </c>
      <c r="D339" s="6" t="s">
        <v>12</v>
      </c>
      <c r="E339" s="3">
        <v>2</v>
      </c>
      <c r="F339" s="6" t="s">
        <v>1213</v>
      </c>
      <c r="G339" s="6" t="s">
        <v>122</v>
      </c>
      <c r="H339" s="3">
        <v>-2</v>
      </c>
      <c r="I339" s="4">
        <f t="shared" si="5"/>
        <v>-11.450000000000001</v>
      </c>
      <c r="J339" s="4"/>
      <c r="K339" s="4"/>
    </row>
    <row r="340" spans="1:11" x14ac:dyDescent="0.25">
      <c r="B340" t="s">
        <v>1907</v>
      </c>
      <c r="C340" t="s">
        <v>1908</v>
      </c>
      <c r="D340" s="6" t="s">
        <v>16</v>
      </c>
      <c r="E340" s="3">
        <v>1</v>
      </c>
      <c r="F340" s="6" t="s">
        <v>517</v>
      </c>
      <c r="G340" s="6" t="s">
        <v>218</v>
      </c>
      <c r="H340" s="3">
        <v>-1</v>
      </c>
      <c r="I340" s="4">
        <f t="shared" si="5"/>
        <v>-12.450000000000001</v>
      </c>
      <c r="J340" s="4"/>
      <c r="K340" s="4"/>
    </row>
    <row r="341" spans="1:11" x14ac:dyDescent="0.25">
      <c r="A341" s="1">
        <v>39600</v>
      </c>
      <c r="B341" t="s">
        <v>1190</v>
      </c>
      <c r="C341" t="s">
        <v>1078</v>
      </c>
      <c r="D341" s="6" t="s">
        <v>12</v>
      </c>
      <c r="E341" s="3">
        <v>2</v>
      </c>
      <c r="F341" s="6" t="s">
        <v>1890</v>
      </c>
      <c r="G341" s="6" t="s">
        <v>141</v>
      </c>
      <c r="H341" s="3">
        <v>-2</v>
      </c>
      <c r="I341" s="4">
        <f t="shared" si="5"/>
        <v>-14.450000000000001</v>
      </c>
      <c r="J341" s="4"/>
      <c r="K341" s="4"/>
    </row>
    <row r="342" spans="1:11" x14ac:dyDescent="0.25">
      <c r="B342" t="s">
        <v>1909</v>
      </c>
      <c r="C342" t="s">
        <v>1910</v>
      </c>
      <c r="D342" s="6" t="s">
        <v>12</v>
      </c>
      <c r="E342" s="3">
        <v>2</v>
      </c>
      <c r="F342" s="6" t="s">
        <v>1890</v>
      </c>
      <c r="G342" s="6" t="s">
        <v>115</v>
      </c>
      <c r="H342" s="3">
        <v>-2</v>
      </c>
      <c r="I342" s="4">
        <f t="shared" si="5"/>
        <v>-16.450000000000003</v>
      </c>
      <c r="J342" s="4"/>
      <c r="K342" s="4"/>
    </row>
    <row r="343" spans="1:11" x14ac:dyDescent="0.25">
      <c r="B343" t="s">
        <v>1911</v>
      </c>
      <c r="C343" t="s">
        <v>1912</v>
      </c>
      <c r="D343" s="6" t="s">
        <v>44</v>
      </c>
      <c r="E343" s="3">
        <v>2</v>
      </c>
      <c r="F343" s="6" t="s">
        <v>482</v>
      </c>
      <c r="G343" s="6" t="s">
        <v>136</v>
      </c>
      <c r="H343" s="3">
        <v>-2</v>
      </c>
      <c r="I343" s="4">
        <f t="shared" si="5"/>
        <v>-18.450000000000003</v>
      </c>
      <c r="J343" s="4"/>
      <c r="K343" s="4"/>
    </row>
    <row r="344" spans="1:11" x14ac:dyDescent="0.25">
      <c r="B344" t="s">
        <v>1913</v>
      </c>
      <c r="C344" t="s">
        <v>1914</v>
      </c>
      <c r="D344" s="6" t="s">
        <v>75</v>
      </c>
      <c r="E344" s="3">
        <v>1.5</v>
      </c>
      <c r="F344" s="6" t="s">
        <v>435</v>
      </c>
      <c r="G344" s="6" t="s">
        <v>144</v>
      </c>
      <c r="H344" s="3">
        <v>-1.5</v>
      </c>
      <c r="I344" s="4">
        <f t="shared" si="5"/>
        <v>-19.950000000000003</v>
      </c>
      <c r="J344" s="4"/>
      <c r="K344" s="4"/>
    </row>
    <row r="345" spans="1:11" x14ac:dyDescent="0.25">
      <c r="B345" t="s">
        <v>1915</v>
      </c>
      <c r="C345" t="s">
        <v>1916</v>
      </c>
      <c r="D345" s="6" t="s">
        <v>16</v>
      </c>
      <c r="E345" s="3">
        <v>1</v>
      </c>
      <c r="F345" s="6" t="s">
        <v>417</v>
      </c>
      <c r="G345" s="5" t="s">
        <v>260</v>
      </c>
      <c r="H345" s="3">
        <v>10</v>
      </c>
      <c r="I345" s="4">
        <f t="shared" si="5"/>
        <v>-9.9500000000000028</v>
      </c>
      <c r="J345" s="4"/>
      <c r="K345" s="4"/>
    </row>
    <row r="346" spans="1:11" x14ac:dyDescent="0.25">
      <c r="B346" t="s">
        <v>232</v>
      </c>
      <c r="C346" t="s">
        <v>1917</v>
      </c>
      <c r="D346" s="6" t="s">
        <v>75</v>
      </c>
      <c r="E346" s="3">
        <v>1.5</v>
      </c>
      <c r="F346" s="6" t="s">
        <v>425</v>
      </c>
      <c r="G346" s="6" t="s">
        <v>115</v>
      </c>
      <c r="H346" s="3">
        <v>-1.5</v>
      </c>
      <c r="I346" s="4">
        <f t="shared" si="5"/>
        <v>-11.450000000000003</v>
      </c>
      <c r="J346" s="4"/>
      <c r="K346" s="4"/>
    </row>
    <row r="347" spans="1:11" x14ac:dyDescent="0.25">
      <c r="A347" s="1">
        <v>39965</v>
      </c>
      <c r="B347" t="s">
        <v>998</v>
      </c>
      <c r="C347" t="s">
        <v>1918</v>
      </c>
      <c r="D347" s="6" t="s">
        <v>16</v>
      </c>
      <c r="E347" s="3">
        <v>1</v>
      </c>
      <c r="F347" s="6" t="s">
        <v>633</v>
      </c>
      <c r="G347" s="6" t="s">
        <v>233</v>
      </c>
      <c r="H347" s="3">
        <v>-1</v>
      </c>
      <c r="I347" s="4">
        <f t="shared" si="5"/>
        <v>-12.450000000000003</v>
      </c>
      <c r="J347" s="4"/>
      <c r="K347" s="4"/>
    </row>
    <row r="348" spans="1:11" x14ac:dyDescent="0.25">
      <c r="B348" t="s">
        <v>1919</v>
      </c>
      <c r="C348" t="s">
        <v>1833</v>
      </c>
      <c r="D348" s="6" t="s">
        <v>16</v>
      </c>
      <c r="E348" s="3">
        <v>1</v>
      </c>
      <c r="F348" s="6" t="s">
        <v>530</v>
      </c>
      <c r="G348" s="6" t="s">
        <v>233</v>
      </c>
      <c r="H348" s="3">
        <v>-1</v>
      </c>
      <c r="I348" s="4">
        <f t="shared" si="5"/>
        <v>-13.450000000000003</v>
      </c>
      <c r="J348" s="4"/>
      <c r="K348" s="4"/>
    </row>
    <row r="349" spans="1:11" x14ac:dyDescent="0.25">
      <c r="A349" s="1">
        <v>42156</v>
      </c>
      <c r="B349" t="s">
        <v>1096</v>
      </c>
      <c r="C349" t="s">
        <v>1921</v>
      </c>
      <c r="D349" s="6" t="s">
        <v>12</v>
      </c>
      <c r="E349" s="3">
        <v>2</v>
      </c>
      <c r="F349" s="6" t="s">
        <v>1922</v>
      </c>
      <c r="G349" s="6" t="s">
        <v>165</v>
      </c>
      <c r="H349" s="3">
        <v>-2</v>
      </c>
      <c r="I349" s="4">
        <f t="shared" si="5"/>
        <v>-15.450000000000003</v>
      </c>
      <c r="J349" s="4"/>
      <c r="K349" s="4"/>
    </row>
    <row r="350" spans="1:11" x14ac:dyDescent="0.25">
      <c r="B350" t="s">
        <v>1095</v>
      </c>
      <c r="C350" t="s">
        <v>1923</v>
      </c>
      <c r="D350" s="6" t="s">
        <v>12</v>
      </c>
      <c r="E350" s="3">
        <v>2</v>
      </c>
      <c r="F350" s="6" t="s">
        <v>1920</v>
      </c>
      <c r="G350" s="5" t="s">
        <v>906</v>
      </c>
      <c r="H350" s="3">
        <v>4</v>
      </c>
      <c r="I350" s="4">
        <f t="shared" si="5"/>
        <v>-11.450000000000003</v>
      </c>
      <c r="J350" s="4"/>
      <c r="K350" s="4"/>
    </row>
    <row r="351" spans="1:11" x14ac:dyDescent="0.25">
      <c r="B351" t="s">
        <v>1924</v>
      </c>
      <c r="C351" t="s">
        <v>1925</v>
      </c>
      <c r="D351" s="6" t="s">
        <v>12</v>
      </c>
      <c r="E351" s="3">
        <v>2</v>
      </c>
      <c r="F351" s="6" t="s">
        <v>1920</v>
      </c>
      <c r="G351" s="6" t="s">
        <v>115</v>
      </c>
      <c r="H351" s="3">
        <v>-2</v>
      </c>
      <c r="I351" s="4">
        <f t="shared" si="5"/>
        <v>-13.450000000000003</v>
      </c>
      <c r="J351" s="4"/>
      <c r="K351" s="4"/>
    </row>
    <row r="352" spans="1:11" x14ac:dyDescent="0.25">
      <c r="B352" t="s">
        <v>1926</v>
      </c>
      <c r="C352" t="s">
        <v>1927</v>
      </c>
      <c r="D352" s="6" t="s">
        <v>16</v>
      </c>
      <c r="E352" s="3">
        <v>1</v>
      </c>
      <c r="F352" s="6" t="s">
        <v>403</v>
      </c>
      <c r="G352" s="6" t="s">
        <v>326</v>
      </c>
      <c r="H352" s="3">
        <v>-1</v>
      </c>
      <c r="I352" s="4">
        <f t="shared" si="5"/>
        <v>-14.450000000000003</v>
      </c>
      <c r="J352" s="4"/>
      <c r="K352" s="4"/>
    </row>
    <row r="353" spans="1:11" x14ac:dyDescent="0.25">
      <c r="B353" t="s">
        <v>1093</v>
      </c>
      <c r="C353" t="s">
        <v>1928</v>
      </c>
      <c r="D353" s="6" t="s">
        <v>75</v>
      </c>
      <c r="E353" s="3">
        <v>1.5</v>
      </c>
      <c r="F353" s="6" t="s">
        <v>633</v>
      </c>
      <c r="G353" s="6" t="s">
        <v>185</v>
      </c>
      <c r="H353" s="3">
        <v>-1.5</v>
      </c>
      <c r="I353" s="4">
        <f t="shared" si="5"/>
        <v>-15.950000000000003</v>
      </c>
      <c r="J353" s="4"/>
      <c r="K353" s="4"/>
    </row>
    <row r="354" spans="1:11" x14ac:dyDescent="0.25">
      <c r="B354" t="s">
        <v>187</v>
      </c>
      <c r="C354" t="s">
        <v>1929</v>
      </c>
      <c r="D354" s="6" t="s">
        <v>16</v>
      </c>
      <c r="E354" s="3">
        <v>1</v>
      </c>
      <c r="F354" s="6" t="s">
        <v>723</v>
      </c>
      <c r="G354" s="6" t="s">
        <v>165</v>
      </c>
      <c r="H354" s="3">
        <v>-1</v>
      </c>
      <c r="I354" s="4">
        <f t="shared" si="5"/>
        <v>-16.950000000000003</v>
      </c>
      <c r="J354" s="4"/>
      <c r="K354" s="4"/>
    </row>
    <row r="355" spans="1:11" x14ac:dyDescent="0.25">
      <c r="A355" s="1">
        <v>47270</v>
      </c>
      <c r="B355" t="s">
        <v>1989</v>
      </c>
      <c r="C355" t="s">
        <v>1990</v>
      </c>
      <c r="D355" s="6" t="s">
        <v>16</v>
      </c>
      <c r="E355" s="3">
        <v>1</v>
      </c>
      <c r="F355" s="6" t="s">
        <v>533</v>
      </c>
      <c r="G355" s="6" t="s">
        <v>233</v>
      </c>
      <c r="H355" s="3">
        <v>-1</v>
      </c>
      <c r="I355" s="4">
        <f t="shared" si="5"/>
        <v>-17.950000000000003</v>
      </c>
      <c r="J355" s="4"/>
      <c r="K355" s="4"/>
    </row>
    <row r="356" spans="1:11" x14ac:dyDescent="0.25">
      <c r="B356" t="s">
        <v>1991</v>
      </c>
      <c r="C356" t="s">
        <v>1992</v>
      </c>
      <c r="D356" s="6" t="s">
        <v>16</v>
      </c>
      <c r="E356" s="3">
        <v>1</v>
      </c>
      <c r="F356" s="6" t="s">
        <v>471</v>
      </c>
      <c r="G356" s="6" t="s">
        <v>122</v>
      </c>
      <c r="H356" s="3">
        <v>-1</v>
      </c>
      <c r="I356" s="4">
        <f t="shared" si="5"/>
        <v>-18.950000000000003</v>
      </c>
      <c r="J356" s="4"/>
      <c r="K356" s="4"/>
    </row>
    <row r="357" spans="1:11" x14ac:dyDescent="0.25">
      <c r="B357" t="s">
        <v>190</v>
      </c>
      <c r="C357" t="s">
        <v>1993</v>
      </c>
      <c r="D357" s="6" t="s">
        <v>75</v>
      </c>
      <c r="E357" s="3">
        <v>1.5</v>
      </c>
      <c r="F357" s="6" t="s">
        <v>517</v>
      </c>
      <c r="G357" s="6" t="s">
        <v>130</v>
      </c>
      <c r="H357" s="3">
        <v>-1.5</v>
      </c>
      <c r="I357" s="4">
        <f t="shared" si="5"/>
        <v>-20.450000000000003</v>
      </c>
      <c r="J357" s="4"/>
      <c r="K357" s="4"/>
    </row>
    <row r="358" spans="1:11" x14ac:dyDescent="0.25">
      <c r="B358" t="s">
        <v>1994</v>
      </c>
      <c r="C358" t="s">
        <v>1995</v>
      </c>
      <c r="D358" s="6" t="s">
        <v>12</v>
      </c>
      <c r="E358" s="3">
        <v>2</v>
      </c>
      <c r="F358" s="6" t="s">
        <v>1996</v>
      </c>
      <c r="G358" s="5" t="s">
        <v>958</v>
      </c>
      <c r="H358" s="3">
        <v>3</v>
      </c>
      <c r="I358" s="4">
        <f t="shared" si="5"/>
        <v>-17.450000000000003</v>
      </c>
      <c r="J358" s="4"/>
      <c r="K358" s="4"/>
    </row>
    <row r="359" spans="1:11" x14ac:dyDescent="0.25">
      <c r="B359" t="s">
        <v>1997</v>
      </c>
      <c r="C359" t="s">
        <v>1998</v>
      </c>
      <c r="D359" s="6" t="s">
        <v>12</v>
      </c>
      <c r="E359" s="3">
        <v>2</v>
      </c>
      <c r="F359" s="6" t="s">
        <v>1996</v>
      </c>
      <c r="G359" s="6" t="s">
        <v>165</v>
      </c>
      <c r="H359" s="3">
        <v>-2</v>
      </c>
      <c r="I359" s="4">
        <f t="shared" si="5"/>
        <v>-19.450000000000003</v>
      </c>
      <c r="J359" s="4"/>
      <c r="K359" s="4"/>
    </row>
    <row r="360" spans="1:11" x14ac:dyDescent="0.25">
      <c r="B360" t="s">
        <v>1999</v>
      </c>
      <c r="C360" t="s">
        <v>2000</v>
      </c>
      <c r="D360" s="6" t="s">
        <v>75</v>
      </c>
      <c r="E360" s="3">
        <v>1.5</v>
      </c>
      <c r="F360" s="6" t="s">
        <v>425</v>
      </c>
      <c r="G360" s="6" t="s">
        <v>526</v>
      </c>
      <c r="H360" s="3">
        <v>-1.5</v>
      </c>
      <c r="I360" s="4">
        <f t="shared" si="5"/>
        <v>-20.950000000000003</v>
      </c>
      <c r="J360" s="4"/>
      <c r="K360" s="4"/>
    </row>
    <row r="361" spans="1:11" x14ac:dyDescent="0.25">
      <c r="B361" t="s">
        <v>2001</v>
      </c>
      <c r="C361" t="s">
        <v>2002</v>
      </c>
      <c r="D361" s="6" t="s">
        <v>75</v>
      </c>
      <c r="E361" s="3">
        <v>1.5</v>
      </c>
      <c r="F361" s="6" t="s">
        <v>403</v>
      </c>
      <c r="G361" s="6" t="s">
        <v>727</v>
      </c>
      <c r="H361" s="3">
        <v>-1.5</v>
      </c>
      <c r="I361" s="4">
        <f t="shared" si="5"/>
        <v>-22.450000000000003</v>
      </c>
      <c r="J361" s="4"/>
      <c r="K361" s="4"/>
    </row>
    <row r="362" spans="1:11" x14ac:dyDescent="0.25">
      <c r="B362" t="s">
        <v>2003</v>
      </c>
      <c r="C362" t="s">
        <v>1198</v>
      </c>
      <c r="D362" s="6" t="s">
        <v>75</v>
      </c>
      <c r="E362" s="3">
        <v>1.5</v>
      </c>
      <c r="F362" s="6" t="s">
        <v>417</v>
      </c>
      <c r="G362" s="6" t="s">
        <v>269</v>
      </c>
      <c r="H362" s="3">
        <v>-1.5</v>
      </c>
      <c r="I362" s="4">
        <f t="shared" si="5"/>
        <v>-23.950000000000003</v>
      </c>
      <c r="J362" s="4"/>
      <c r="K362" s="4"/>
    </row>
    <row r="363" spans="1:11" x14ac:dyDescent="0.25">
      <c r="B363" t="s">
        <v>2004</v>
      </c>
      <c r="C363" t="s">
        <v>2005</v>
      </c>
      <c r="D363" s="6" t="s">
        <v>12</v>
      </c>
      <c r="E363" s="3">
        <v>2</v>
      </c>
      <c r="F363" s="6" t="s">
        <v>750</v>
      </c>
      <c r="G363" s="6" t="s">
        <v>141</v>
      </c>
      <c r="H363" s="3">
        <v>-2</v>
      </c>
      <c r="I363" s="4">
        <f t="shared" si="5"/>
        <v>-25.950000000000003</v>
      </c>
      <c r="J363" s="4" t="s">
        <v>2225</v>
      </c>
    </row>
    <row r="364" spans="1:11" x14ac:dyDescent="0.25">
      <c r="A364" s="1">
        <v>38899</v>
      </c>
      <c r="B364" t="s">
        <v>335</v>
      </c>
      <c r="C364" t="s">
        <v>2007</v>
      </c>
      <c r="D364" s="6" t="s">
        <v>12</v>
      </c>
      <c r="E364" s="3">
        <v>2</v>
      </c>
      <c r="F364" s="6" t="s">
        <v>1642</v>
      </c>
      <c r="G364" s="5" t="s">
        <v>1411</v>
      </c>
      <c r="H364" s="3">
        <v>3</v>
      </c>
      <c r="I364" s="4">
        <f t="shared" si="5"/>
        <v>-22.950000000000003</v>
      </c>
      <c r="J364" s="4"/>
      <c r="K364" s="4"/>
    </row>
    <row r="365" spans="1:11" x14ac:dyDescent="0.25">
      <c r="B365" t="s">
        <v>2008</v>
      </c>
      <c r="C365" t="s">
        <v>2009</v>
      </c>
      <c r="D365" s="6" t="s">
        <v>16</v>
      </c>
      <c r="E365" s="3">
        <v>1</v>
      </c>
      <c r="F365" s="6" t="s">
        <v>414</v>
      </c>
      <c r="G365" s="6" t="s">
        <v>966</v>
      </c>
      <c r="H365" s="3">
        <v>-1</v>
      </c>
      <c r="I365" s="4">
        <f t="shared" si="5"/>
        <v>-23.950000000000003</v>
      </c>
      <c r="J365" s="4"/>
      <c r="K365" s="4"/>
    </row>
    <row r="366" spans="1:11" x14ac:dyDescent="0.25">
      <c r="B366" t="s">
        <v>2010</v>
      </c>
      <c r="C366" t="s">
        <v>1261</v>
      </c>
      <c r="D366" s="6" t="s">
        <v>16</v>
      </c>
      <c r="E366" s="3">
        <v>1</v>
      </c>
      <c r="F366" s="6" t="s">
        <v>425</v>
      </c>
      <c r="G366" s="6" t="s">
        <v>386</v>
      </c>
      <c r="H366" s="3">
        <v>-1</v>
      </c>
      <c r="I366" s="4">
        <f t="shared" si="5"/>
        <v>-24.950000000000003</v>
      </c>
      <c r="J366" s="4"/>
      <c r="K366" s="4"/>
    </row>
    <row r="367" spans="1:11" x14ac:dyDescent="0.25">
      <c r="B367" t="s">
        <v>335</v>
      </c>
      <c r="C367" t="s">
        <v>2011</v>
      </c>
      <c r="D367" s="6" t="s">
        <v>12</v>
      </c>
      <c r="E367" s="3">
        <v>2</v>
      </c>
      <c r="F367" s="6" t="s">
        <v>1824</v>
      </c>
      <c r="G367" s="6" t="s">
        <v>122</v>
      </c>
      <c r="H367" s="3">
        <v>-2</v>
      </c>
      <c r="I367" s="4">
        <f t="shared" si="5"/>
        <v>-26.950000000000003</v>
      </c>
      <c r="J367" s="4"/>
      <c r="K367" s="4"/>
    </row>
    <row r="368" spans="1:11" x14ac:dyDescent="0.25">
      <c r="B368" t="s">
        <v>1310</v>
      </c>
      <c r="C368" t="s">
        <v>2012</v>
      </c>
      <c r="D368" s="6" t="s">
        <v>721</v>
      </c>
      <c r="E368" s="3">
        <v>0.5</v>
      </c>
      <c r="F368" s="6" t="s">
        <v>1019</v>
      </c>
      <c r="G368" s="6" t="s">
        <v>559</v>
      </c>
      <c r="H368" s="3">
        <v>-0.5</v>
      </c>
      <c r="I368" s="4">
        <f t="shared" si="5"/>
        <v>-27.450000000000003</v>
      </c>
      <c r="J368" s="4"/>
      <c r="K368" s="4"/>
    </row>
    <row r="369" spans="1:11" x14ac:dyDescent="0.25">
      <c r="B369" t="s">
        <v>2013</v>
      </c>
      <c r="C369" t="s">
        <v>1921</v>
      </c>
      <c r="D369" s="6" t="s">
        <v>1360</v>
      </c>
      <c r="E369" s="3">
        <v>1.5</v>
      </c>
      <c r="F369" s="6" t="s">
        <v>517</v>
      </c>
      <c r="G369" s="6" t="s">
        <v>144</v>
      </c>
      <c r="H369" s="3">
        <v>-1.5</v>
      </c>
      <c r="I369" s="4">
        <f t="shared" si="5"/>
        <v>-28.950000000000003</v>
      </c>
      <c r="J369" s="4"/>
      <c r="K369" s="4"/>
    </row>
    <row r="370" spans="1:11" x14ac:dyDescent="0.25">
      <c r="B370" t="s">
        <v>711</v>
      </c>
      <c r="C370" t="s">
        <v>314</v>
      </c>
      <c r="D370" s="6" t="s">
        <v>44</v>
      </c>
      <c r="E370" s="3">
        <v>2</v>
      </c>
      <c r="F370" s="6" t="s">
        <v>433</v>
      </c>
      <c r="G370" s="6" t="s">
        <v>458</v>
      </c>
      <c r="H370" s="3">
        <v>-2</v>
      </c>
      <c r="I370" s="4">
        <f t="shared" si="5"/>
        <v>-30.950000000000003</v>
      </c>
      <c r="J370" s="4"/>
      <c r="K370" s="4"/>
    </row>
    <row r="371" spans="1:11" x14ac:dyDescent="0.25">
      <c r="B371" t="s">
        <v>622</v>
      </c>
      <c r="C371" t="s">
        <v>2014</v>
      </c>
      <c r="D371" s="6" t="s">
        <v>44</v>
      </c>
      <c r="E371" s="3">
        <v>2</v>
      </c>
      <c r="F371" s="6" t="s">
        <v>433</v>
      </c>
      <c r="G371" s="6" t="s">
        <v>289</v>
      </c>
      <c r="H371" s="3">
        <v>-2</v>
      </c>
      <c r="I371" s="4">
        <f t="shared" si="5"/>
        <v>-32.950000000000003</v>
      </c>
      <c r="J371" s="4"/>
      <c r="K371" s="4"/>
    </row>
    <row r="372" spans="1:11" x14ac:dyDescent="0.25">
      <c r="A372" s="1">
        <v>40725</v>
      </c>
      <c r="B372" t="s">
        <v>1409</v>
      </c>
      <c r="C372" t="s">
        <v>2015</v>
      </c>
      <c r="D372" s="6" t="s">
        <v>2016</v>
      </c>
      <c r="E372" s="3">
        <v>1</v>
      </c>
      <c r="F372" s="6" t="s">
        <v>495</v>
      </c>
      <c r="G372" s="6" t="s">
        <v>165</v>
      </c>
      <c r="H372" s="3">
        <v>-1</v>
      </c>
      <c r="I372" s="4">
        <f t="shared" si="5"/>
        <v>-33.950000000000003</v>
      </c>
      <c r="J372" s="4"/>
      <c r="K372" s="4"/>
    </row>
    <row r="373" spans="1:11" x14ac:dyDescent="0.25">
      <c r="A373" s="1">
        <v>41091</v>
      </c>
      <c r="B373" t="s">
        <v>919</v>
      </c>
      <c r="C373" t="s">
        <v>1960</v>
      </c>
      <c r="D373" s="6" t="s">
        <v>721</v>
      </c>
      <c r="E373" s="3">
        <v>0.5</v>
      </c>
      <c r="F373" s="6" t="s">
        <v>403</v>
      </c>
      <c r="G373" s="6" t="s">
        <v>129</v>
      </c>
      <c r="H373" s="3">
        <v>-0.5</v>
      </c>
      <c r="I373" s="4">
        <f t="shared" si="5"/>
        <v>-34.450000000000003</v>
      </c>
      <c r="J373" s="4"/>
      <c r="K373" s="4"/>
    </row>
    <row r="374" spans="1:11" x14ac:dyDescent="0.25">
      <c r="B374" t="s">
        <v>1409</v>
      </c>
      <c r="C374" t="s">
        <v>1967</v>
      </c>
      <c r="D374" s="6" t="s">
        <v>12</v>
      </c>
      <c r="E374" s="3">
        <v>2</v>
      </c>
      <c r="F374" s="6" t="s">
        <v>1847</v>
      </c>
      <c r="G374" s="6" t="s">
        <v>131</v>
      </c>
      <c r="H374" s="3">
        <v>-2</v>
      </c>
      <c r="I374" s="4">
        <f t="shared" si="5"/>
        <v>-36.450000000000003</v>
      </c>
      <c r="J374" s="4"/>
      <c r="K374" s="4"/>
    </row>
    <row r="375" spans="1:11" x14ac:dyDescent="0.25">
      <c r="B375" t="s">
        <v>1831</v>
      </c>
      <c r="C375" t="s">
        <v>1094</v>
      </c>
      <c r="D375" s="6" t="s">
        <v>12</v>
      </c>
      <c r="E375" s="3">
        <v>2</v>
      </c>
      <c r="F375" s="6" t="s">
        <v>1996</v>
      </c>
      <c r="G375" s="6" t="s">
        <v>141</v>
      </c>
      <c r="H375" s="3">
        <v>-2</v>
      </c>
      <c r="I375" s="4">
        <f t="shared" si="5"/>
        <v>-38.450000000000003</v>
      </c>
      <c r="J375" s="4"/>
      <c r="K375" s="4"/>
    </row>
    <row r="376" spans="1:11" x14ac:dyDescent="0.25">
      <c r="B376" t="s">
        <v>322</v>
      </c>
      <c r="C376" t="s">
        <v>1906</v>
      </c>
      <c r="D376" s="6" t="s">
        <v>1360</v>
      </c>
      <c r="E376" s="3">
        <v>1.5</v>
      </c>
      <c r="F376" s="6" t="s">
        <v>2017</v>
      </c>
      <c r="G376" s="5" t="s">
        <v>164</v>
      </c>
      <c r="H376" s="3">
        <v>18</v>
      </c>
      <c r="I376" s="4">
        <f t="shared" si="5"/>
        <v>-20.450000000000003</v>
      </c>
      <c r="J376" s="4"/>
      <c r="K376" s="4"/>
    </row>
    <row r="377" spans="1:11" x14ac:dyDescent="0.25">
      <c r="A377" s="1">
        <v>41456</v>
      </c>
      <c r="B377" t="s">
        <v>2018</v>
      </c>
      <c r="C377" t="s">
        <v>1923</v>
      </c>
      <c r="D377" s="6" t="s">
        <v>2016</v>
      </c>
      <c r="E377" s="3">
        <v>1</v>
      </c>
      <c r="F377" s="6" t="s">
        <v>2019</v>
      </c>
      <c r="G377" s="5" t="s">
        <v>129</v>
      </c>
      <c r="H377" s="3">
        <v>0.9</v>
      </c>
      <c r="I377" s="4">
        <f t="shared" si="5"/>
        <v>-19.550000000000004</v>
      </c>
      <c r="J377" s="4"/>
      <c r="K377" s="4"/>
    </row>
    <row r="378" spans="1:11" x14ac:dyDescent="0.25">
      <c r="B378" t="s">
        <v>392</v>
      </c>
      <c r="C378" t="s">
        <v>2020</v>
      </c>
      <c r="D378" s="6" t="s">
        <v>16</v>
      </c>
      <c r="E378" s="3">
        <v>1</v>
      </c>
      <c r="F378" s="6" t="s">
        <v>633</v>
      </c>
      <c r="G378" s="5" t="s">
        <v>219</v>
      </c>
      <c r="H378" s="3">
        <v>8</v>
      </c>
      <c r="I378" s="4">
        <f t="shared" si="5"/>
        <v>-11.550000000000004</v>
      </c>
      <c r="J378" s="4"/>
      <c r="K378" s="4"/>
    </row>
    <row r="379" spans="1:11" x14ac:dyDescent="0.25">
      <c r="B379" t="s">
        <v>2021</v>
      </c>
      <c r="C379" t="s">
        <v>624</v>
      </c>
      <c r="D379" s="6" t="s">
        <v>2016</v>
      </c>
      <c r="E379" s="3">
        <v>1</v>
      </c>
      <c r="F379" s="6" t="s">
        <v>2022</v>
      </c>
      <c r="G379" s="6" t="s">
        <v>443</v>
      </c>
      <c r="H379" s="3">
        <v>-1</v>
      </c>
      <c r="I379" s="4">
        <f t="shared" si="5"/>
        <v>-12.550000000000004</v>
      </c>
      <c r="J379" s="4"/>
      <c r="K379" s="4"/>
    </row>
    <row r="380" spans="1:11" x14ac:dyDescent="0.25">
      <c r="C380" t="s">
        <v>2023</v>
      </c>
      <c r="D380" s="6" t="s">
        <v>2016</v>
      </c>
      <c r="E380" s="3">
        <v>1</v>
      </c>
      <c r="F380" s="6" t="s">
        <v>1306</v>
      </c>
      <c r="G380" s="6" t="s">
        <v>141</v>
      </c>
      <c r="H380" s="3">
        <v>-1</v>
      </c>
      <c r="I380" s="4">
        <f t="shared" si="5"/>
        <v>-13.550000000000004</v>
      </c>
      <c r="J380" s="4"/>
      <c r="K380" s="4"/>
    </row>
    <row r="381" spans="1:11" x14ac:dyDescent="0.25">
      <c r="B381" t="s">
        <v>1878</v>
      </c>
      <c r="C381" t="s">
        <v>584</v>
      </c>
      <c r="D381" s="6" t="s">
        <v>12</v>
      </c>
      <c r="E381" s="3">
        <v>2</v>
      </c>
      <c r="F381" s="6" t="s">
        <v>417</v>
      </c>
      <c r="G381" s="5" t="s">
        <v>2027</v>
      </c>
      <c r="H381" s="3">
        <v>12</v>
      </c>
      <c r="I381" s="4">
        <f t="shared" si="5"/>
        <v>-1.5500000000000043</v>
      </c>
      <c r="J381" s="4"/>
      <c r="K381" s="4"/>
    </row>
    <row r="382" spans="1:11" x14ac:dyDescent="0.25">
      <c r="B382" t="s">
        <v>2024</v>
      </c>
      <c r="C382" t="s">
        <v>2025</v>
      </c>
      <c r="D382" s="6" t="s">
        <v>2026</v>
      </c>
      <c r="E382" s="3">
        <v>3</v>
      </c>
      <c r="F382" s="6" t="s">
        <v>1428</v>
      </c>
      <c r="G382" s="6" t="s">
        <v>131</v>
      </c>
      <c r="H382" s="3">
        <v>-3</v>
      </c>
      <c r="I382" s="4">
        <f t="shared" si="5"/>
        <v>-4.5500000000000043</v>
      </c>
      <c r="J382" s="4"/>
      <c r="K382" s="4"/>
    </row>
    <row r="383" spans="1:11" x14ac:dyDescent="0.25">
      <c r="A383" s="1">
        <v>44013</v>
      </c>
      <c r="B383" t="s">
        <v>520</v>
      </c>
      <c r="C383" t="s">
        <v>2028</v>
      </c>
      <c r="D383" s="6" t="s">
        <v>16</v>
      </c>
      <c r="E383" s="3">
        <v>1</v>
      </c>
      <c r="F383" s="6" t="s">
        <v>512</v>
      </c>
      <c r="G383" s="6" t="s">
        <v>121</v>
      </c>
      <c r="H383" s="3">
        <v>-1</v>
      </c>
      <c r="I383" s="4">
        <f t="shared" si="5"/>
        <v>-5.5500000000000043</v>
      </c>
      <c r="J383" s="4"/>
      <c r="K383" s="4"/>
    </row>
    <row r="384" spans="1:11" x14ac:dyDescent="0.25">
      <c r="B384" t="s">
        <v>2029</v>
      </c>
      <c r="C384" t="s">
        <v>2030</v>
      </c>
      <c r="D384" s="6" t="s">
        <v>16</v>
      </c>
      <c r="E384" s="3">
        <v>1</v>
      </c>
      <c r="F384" s="6" t="s">
        <v>484</v>
      </c>
      <c r="G384" s="6" t="s">
        <v>534</v>
      </c>
      <c r="H384" s="3">
        <v>-1</v>
      </c>
      <c r="I384" s="4">
        <f t="shared" si="5"/>
        <v>-6.5500000000000043</v>
      </c>
      <c r="J384" s="4"/>
      <c r="K384" s="4"/>
    </row>
    <row r="385" spans="1:11" x14ac:dyDescent="0.25">
      <c r="B385" t="s">
        <v>2031</v>
      </c>
      <c r="C385" t="s">
        <v>1928</v>
      </c>
      <c r="D385" s="6" t="s">
        <v>16</v>
      </c>
      <c r="E385" s="3">
        <v>1</v>
      </c>
      <c r="F385" s="6" t="s">
        <v>433</v>
      </c>
      <c r="G385" s="6" t="s">
        <v>119</v>
      </c>
      <c r="H385" s="3">
        <v>-1</v>
      </c>
      <c r="I385" s="4">
        <f t="shared" si="5"/>
        <v>-7.5500000000000043</v>
      </c>
      <c r="J385" s="4"/>
      <c r="K385" s="4"/>
    </row>
    <row r="386" spans="1:11" x14ac:dyDescent="0.25">
      <c r="A386" s="1">
        <v>46204</v>
      </c>
      <c r="B386" t="s">
        <v>1423</v>
      </c>
      <c r="C386" t="s">
        <v>1906</v>
      </c>
      <c r="D386" s="6" t="s">
        <v>16</v>
      </c>
      <c r="E386" s="3">
        <v>1</v>
      </c>
      <c r="F386" s="6" t="s">
        <v>433</v>
      </c>
      <c r="G386" s="6" t="s">
        <v>124</v>
      </c>
      <c r="H386" s="3">
        <v>-1</v>
      </c>
      <c r="I386" s="4">
        <f t="shared" si="5"/>
        <v>-8.5500000000000043</v>
      </c>
      <c r="J386" s="4"/>
      <c r="K386" s="4"/>
    </row>
    <row r="387" spans="1:11" x14ac:dyDescent="0.25">
      <c r="A387" s="1">
        <v>46569</v>
      </c>
      <c r="B387" t="s">
        <v>374</v>
      </c>
      <c r="C387" t="s">
        <v>2032</v>
      </c>
      <c r="D387" s="6" t="s">
        <v>2016</v>
      </c>
      <c r="E387" s="3">
        <v>1</v>
      </c>
      <c r="F387" s="6" t="s">
        <v>517</v>
      </c>
      <c r="G387" s="6" t="s">
        <v>115</v>
      </c>
      <c r="H387" s="3">
        <v>-1</v>
      </c>
      <c r="I387" s="4">
        <f t="shared" si="5"/>
        <v>-9.5500000000000043</v>
      </c>
      <c r="J387" s="4"/>
      <c r="K387" s="4"/>
    </row>
    <row r="388" spans="1:11" x14ac:dyDescent="0.25">
      <c r="B388" t="s">
        <v>1200</v>
      </c>
      <c r="C388" t="s">
        <v>2033</v>
      </c>
      <c r="D388" s="6" t="s">
        <v>2016</v>
      </c>
      <c r="E388" s="3">
        <v>1</v>
      </c>
      <c r="F388" s="6" t="s">
        <v>718</v>
      </c>
      <c r="G388" s="5" t="s">
        <v>926</v>
      </c>
      <c r="H388" s="3">
        <v>1.1000000000000001</v>
      </c>
      <c r="I388" s="4">
        <f t="shared" si="5"/>
        <v>-8.4500000000000046</v>
      </c>
      <c r="J388" s="4"/>
      <c r="K388" s="4"/>
    </row>
    <row r="389" spans="1:11" x14ac:dyDescent="0.25">
      <c r="B389" t="s">
        <v>2035</v>
      </c>
      <c r="C389" t="s">
        <v>2034</v>
      </c>
      <c r="D389" s="6" t="s">
        <v>16</v>
      </c>
      <c r="E389" s="3">
        <v>1</v>
      </c>
      <c r="F389" s="6" t="s">
        <v>484</v>
      </c>
      <c r="G389" s="6" t="s">
        <v>1085</v>
      </c>
      <c r="H389" s="3">
        <v>-1</v>
      </c>
      <c r="I389" s="4">
        <f t="shared" si="5"/>
        <v>-9.4500000000000046</v>
      </c>
      <c r="J389" s="20" t="s">
        <v>2064</v>
      </c>
    </row>
    <row r="390" spans="1:11" x14ac:dyDescent="0.25">
      <c r="A390" s="1">
        <v>37834</v>
      </c>
      <c r="B390" t="s">
        <v>1344</v>
      </c>
      <c r="C390" t="s">
        <v>1904</v>
      </c>
      <c r="D390" t="s">
        <v>1360</v>
      </c>
      <c r="E390" s="3">
        <v>1.5</v>
      </c>
      <c r="F390" t="s">
        <v>484</v>
      </c>
      <c r="G390" t="s">
        <v>607</v>
      </c>
      <c r="H390" s="3">
        <v>-1.5</v>
      </c>
      <c r="I390" s="4">
        <f t="shared" si="5"/>
        <v>-10.950000000000005</v>
      </c>
      <c r="J390" s="4"/>
      <c r="K390" s="4"/>
    </row>
    <row r="391" spans="1:11" x14ac:dyDescent="0.25">
      <c r="B391" t="s">
        <v>2082</v>
      </c>
      <c r="C391" t="s">
        <v>2083</v>
      </c>
      <c r="D391" t="s">
        <v>2084</v>
      </c>
      <c r="E391" s="3">
        <v>2</v>
      </c>
      <c r="F391" t="s">
        <v>2085</v>
      </c>
      <c r="G391" t="s">
        <v>133</v>
      </c>
      <c r="H391" s="3">
        <v>-2</v>
      </c>
      <c r="I391" s="4">
        <f t="shared" si="5"/>
        <v>-12.950000000000005</v>
      </c>
      <c r="J391" s="4"/>
      <c r="K391" s="4"/>
    </row>
    <row r="392" spans="1:11" x14ac:dyDescent="0.25">
      <c r="B392" t="s">
        <v>38</v>
      </c>
      <c r="C392" t="s">
        <v>2086</v>
      </c>
      <c r="D392" t="s">
        <v>2084</v>
      </c>
      <c r="E392" s="3">
        <v>2</v>
      </c>
      <c r="F392" t="s">
        <v>2087</v>
      </c>
      <c r="G392" s="5" t="s">
        <v>592</v>
      </c>
      <c r="H392" s="3">
        <v>0.44</v>
      </c>
      <c r="I392" s="4">
        <f t="shared" si="5"/>
        <v>-12.510000000000005</v>
      </c>
      <c r="J392" s="4"/>
      <c r="K392" s="4"/>
    </row>
    <row r="393" spans="1:11" x14ac:dyDescent="0.25">
      <c r="A393" s="1">
        <v>40391</v>
      </c>
      <c r="B393" t="s">
        <v>2088</v>
      </c>
      <c r="C393" t="s">
        <v>2007</v>
      </c>
      <c r="D393" s="6" t="s">
        <v>16</v>
      </c>
      <c r="E393" s="3">
        <v>1</v>
      </c>
      <c r="F393" s="6" t="s">
        <v>433</v>
      </c>
      <c r="G393" s="5" t="s">
        <v>169</v>
      </c>
      <c r="H393" s="3">
        <v>7</v>
      </c>
      <c r="I393" s="4">
        <f t="shared" si="5"/>
        <v>-5.5100000000000051</v>
      </c>
      <c r="J393" s="4"/>
      <c r="K393" s="4"/>
    </row>
    <row r="394" spans="1:11" x14ac:dyDescent="0.25">
      <c r="B394" t="s">
        <v>2089</v>
      </c>
      <c r="C394" t="s">
        <v>1830</v>
      </c>
      <c r="D394" t="s">
        <v>1360</v>
      </c>
      <c r="E394" s="3">
        <v>1.5</v>
      </c>
      <c r="F394" t="s">
        <v>484</v>
      </c>
      <c r="G394" s="5" t="s">
        <v>128</v>
      </c>
      <c r="H394" s="3">
        <v>6</v>
      </c>
      <c r="I394" s="4">
        <f t="shared" ref="I394:I448" si="6">+I393+H394</f>
        <v>0.48999999999999488</v>
      </c>
      <c r="J394" s="4"/>
      <c r="K394" s="4"/>
    </row>
    <row r="395" spans="1:11" x14ac:dyDescent="0.25">
      <c r="B395" t="s">
        <v>2090</v>
      </c>
      <c r="C395" t="s">
        <v>2091</v>
      </c>
      <c r="D395" s="6" t="s">
        <v>2016</v>
      </c>
      <c r="E395" s="3">
        <v>1</v>
      </c>
      <c r="F395" s="6" t="s">
        <v>403</v>
      </c>
      <c r="G395" s="6" t="s">
        <v>133</v>
      </c>
      <c r="H395" s="3">
        <v>-1</v>
      </c>
      <c r="I395" s="4">
        <f t="shared" si="6"/>
        <v>-0.51000000000000512</v>
      </c>
      <c r="J395" s="4"/>
      <c r="K395" s="4"/>
    </row>
    <row r="396" spans="1:11" x14ac:dyDescent="0.25">
      <c r="B396" t="s">
        <v>2092</v>
      </c>
      <c r="C396" t="s">
        <v>267</v>
      </c>
      <c r="D396" t="s">
        <v>2084</v>
      </c>
      <c r="E396" s="3">
        <v>2</v>
      </c>
      <c r="F396" s="6" t="s">
        <v>1047</v>
      </c>
      <c r="G396" s="6" t="s">
        <v>115</v>
      </c>
      <c r="H396" s="3">
        <v>-2</v>
      </c>
      <c r="I396" s="4">
        <f t="shared" si="6"/>
        <v>-2.5100000000000051</v>
      </c>
      <c r="J396" s="4"/>
      <c r="K396" s="4"/>
    </row>
    <row r="397" spans="1:11" x14ac:dyDescent="0.25">
      <c r="B397" t="s">
        <v>1259</v>
      </c>
      <c r="C397" t="s">
        <v>1916</v>
      </c>
      <c r="D397" t="s">
        <v>1360</v>
      </c>
      <c r="E397" s="3">
        <v>1.5</v>
      </c>
      <c r="F397" t="s">
        <v>484</v>
      </c>
      <c r="G397" s="6" t="s">
        <v>466</v>
      </c>
      <c r="H397" s="3">
        <v>-1.5</v>
      </c>
      <c r="I397" s="4">
        <f t="shared" si="6"/>
        <v>-4.0100000000000051</v>
      </c>
      <c r="J397" s="4"/>
      <c r="K397" s="4"/>
    </row>
    <row r="398" spans="1:11" x14ac:dyDescent="0.25">
      <c r="B398" t="s">
        <v>2093</v>
      </c>
      <c r="C398" t="s">
        <v>2094</v>
      </c>
      <c r="D398" t="s">
        <v>721</v>
      </c>
      <c r="E398" s="3">
        <v>0.5</v>
      </c>
      <c r="F398" t="s">
        <v>403</v>
      </c>
      <c r="G398" s="6" t="s">
        <v>124</v>
      </c>
      <c r="H398" s="3">
        <v>-0.5</v>
      </c>
      <c r="I398" s="4">
        <f t="shared" si="6"/>
        <v>-4.5100000000000051</v>
      </c>
      <c r="J398" s="4"/>
      <c r="K398" s="4"/>
    </row>
    <row r="399" spans="1:11" x14ac:dyDescent="0.25">
      <c r="B399" t="s">
        <v>2095</v>
      </c>
      <c r="C399" t="s">
        <v>2096</v>
      </c>
      <c r="D399" s="6" t="s">
        <v>16</v>
      </c>
      <c r="E399" s="3">
        <v>1</v>
      </c>
      <c r="F399" s="6" t="s">
        <v>479</v>
      </c>
      <c r="G399" s="6" t="s">
        <v>592</v>
      </c>
      <c r="H399" s="3">
        <v>-1</v>
      </c>
      <c r="I399" s="4">
        <f t="shared" si="6"/>
        <v>-5.5100000000000051</v>
      </c>
      <c r="J399" s="4"/>
      <c r="K399" s="4"/>
    </row>
    <row r="400" spans="1:11" x14ac:dyDescent="0.25">
      <c r="A400" s="1">
        <v>42948</v>
      </c>
      <c r="B400" t="s">
        <v>2097</v>
      </c>
      <c r="C400" t="s">
        <v>1257</v>
      </c>
      <c r="D400" t="s">
        <v>2084</v>
      </c>
      <c r="E400" s="3">
        <v>2</v>
      </c>
      <c r="F400" s="6" t="s">
        <v>2108</v>
      </c>
      <c r="G400" s="5" t="s">
        <v>222</v>
      </c>
      <c r="H400" s="3">
        <v>1.52</v>
      </c>
      <c r="I400" s="4">
        <f t="shared" si="6"/>
        <v>-3.9900000000000051</v>
      </c>
      <c r="J400" s="4"/>
      <c r="K400" s="4"/>
    </row>
    <row r="401" spans="1:11" x14ac:dyDescent="0.25">
      <c r="B401" t="s">
        <v>2098</v>
      </c>
      <c r="C401" t="s">
        <v>2099</v>
      </c>
      <c r="D401" t="s">
        <v>1360</v>
      </c>
      <c r="E401" s="3">
        <v>1.5</v>
      </c>
      <c r="F401" t="s">
        <v>530</v>
      </c>
      <c r="G401" s="5" t="s">
        <v>2109</v>
      </c>
      <c r="H401" s="3">
        <v>13.5</v>
      </c>
      <c r="I401" s="4">
        <f t="shared" si="6"/>
        <v>9.5099999999999945</v>
      </c>
      <c r="J401" s="4"/>
      <c r="K401" s="4"/>
    </row>
    <row r="402" spans="1:11" x14ac:dyDescent="0.25">
      <c r="B402" t="s">
        <v>2100</v>
      </c>
      <c r="C402" t="s">
        <v>2101</v>
      </c>
      <c r="D402" s="6" t="s">
        <v>16</v>
      </c>
      <c r="E402" s="3">
        <v>1</v>
      </c>
      <c r="F402" s="6" t="s">
        <v>403</v>
      </c>
      <c r="G402" s="6" t="s">
        <v>535</v>
      </c>
      <c r="H402" s="3">
        <v>-1</v>
      </c>
      <c r="I402" s="4">
        <f t="shared" si="6"/>
        <v>8.5099999999999945</v>
      </c>
      <c r="J402" s="4"/>
      <c r="K402" s="4"/>
    </row>
    <row r="403" spans="1:11" x14ac:dyDescent="0.25">
      <c r="B403" t="s">
        <v>2102</v>
      </c>
      <c r="C403" t="s">
        <v>2103</v>
      </c>
      <c r="D403" s="6" t="s">
        <v>16</v>
      </c>
      <c r="E403" s="3">
        <v>1</v>
      </c>
      <c r="F403" s="6" t="s">
        <v>417</v>
      </c>
      <c r="G403" s="6" t="s">
        <v>124</v>
      </c>
      <c r="H403" s="3">
        <v>-1</v>
      </c>
      <c r="I403" s="4">
        <f t="shared" si="6"/>
        <v>7.5099999999999945</v>
      </c>
      <c r="J403" s="4"/>
      <c r="K403" s="4"/>
    </row>
    <row r="404" spans="1:11" x14ac:dyDescent="0.25">
      <c r="B404" t="s">
        <v>2104</v>
      </c>
      <c r="C404" t="s">
        <v>2105</v>
      </c>
      <c r="D404" s="6" t="s">
        <v>16</v>
      </c>
      <c r="E404" s="3">
        <v>1</v>
      </c>
      <c r="F404" s="6" t="s">
        <v>414</v>
      </c>
      <c r="G404" s="6" t="s">
        <v>168</v>
      </c>
      <c r="H404" s="3">
        <v>-1</v>
      </c>
      <c r="I404" s="4">
        <f t="shared" si="6"/>
        <v>6.5099999999999945</v>
      </c>
      <c r="J404" s="4"/>
      <c r="K404" s="4"/>
    </row>
    <row r="405" spans="1:11" x14ac:dyDescent="0.25">
      <c r="B405" t="s">
        <v>520</v>
      </c>
      <c r="C405" t="s">
        <v>1261</v>
      </c>
      <c r="D405" s="6" t="s">
        <v>44</v>
      </c>
      <c r="E405" s="3">
        <v>2</v>
      </c>
      <c r="F405" s="6" t="s">
        <v>462</v>
      </c>
      <c r="G405" s="6" t="s">
        <v>362</v>
      </c>
      <c r="H405" s="3">
        <v>-2</v>
      </c>
      <c r="I405" s="4">
        <f t="shared" si="6"/>
        <v>4.5099999999999945</v>
      </c>
      <c r="J405" s="4"/>
      <c r="K405" s="4"/>
    </row>
    <row r="406" spans="1:11" x14ac:dyDescent="0.25">
      <c r="B406" t="s">
        <v>1190</v>
      </c>
      <c r="C406" t="s">
        <v>1916</v>
      </c>
      <c r="D406" s="6" t="s">
        <v>16</v>
      </c>
      <c r="E406" s="3">
        <v>1</v>
      </c>
      <c r="F406" s="6" t="s">
        <v>414</v>
      </c>
      <c r="G406" s="6" t="s">
        <v>121</v>
      </c>
      <c r="H406" s="3">
        <v>-1</v>
      </c>
      <c r="I406" s="4">
        <f t="shared" si="6"/>
        <v>3.5099999999999945</v>
      </c>
      <c r="J406" s="4"/>
      <c r="K406" s="4"/>
    </row>
    <row r="407" spans="1:11" x14ac:dyDescent="0.25">
      <c r="B407" t="s">
        <v>2106</v>
      </c>
      <c r="C407" t="s">
        <v>2107</v>
      </c>
      <c r="D407" t="s">
        <v>2084</v>
      </c>
      <c r="E407" s="3">
        <v>2</v>
      </c>
      <c r="F407" s="6" t="s">
        <v>414</v>
      </c>
      <c r="G407" s="6" t="s">
        <v>141</v>
      </c>
      <c r="H407" s="3">
        <v>-2</v>
      </c>
      <c r="I407" s="4">
        <f t="shared" si="6"/>
        <v>1.5099999999999945</v>
      </c>
      <c r="J407" s="4"/>
      <c r="K407" s="4"/>
    </row>
    <row r="408" spans="1:11" x14ac:dyDescent="0.25">
      <c r="A408" s="1">
        <v>45505</v>
      </c>
      <c r="B408" t="s">
        <v>1296</v>
      </c>
      <c r="C408" t="s">
        <v>2079</v>
      </c>
      <c r="D408" t="s">
        <v>2026</v>
      </c>
      <c r="E408" s="3">
        <v>3</v>
      </c>
      <c r="F408" s="6" t="s">
        <v>2135</v>
      </c>
      <c r="G408" s="6" t="s">
        <v>121</v>
      </c>
      <c r="H408" s="3">
        <v>-3</v>
      </c>
      <c r="I408" s="4">
        <f t="shared" si="6"/>
        <v>-1.4900000000000055</v>
      </c>
      <c r="J408" s="4"/>
      <c r="K408" s="4"/>
    </row>
    <row r="409" spans="1:11" x14ac:dyDescent="0.25">
      <c r="B409" t="s">
        <v>2129</v>
      </c>
      <c r="C409" t="s">
        <v>2130</v>
      </c>
      <c r="D409" t="s">
        <v>2084</v>
      </c>
      <c r="E409" s="3">
        <v>2</v>
      </c>
      <c r="F409" s="6" t="s">
        <v>1847</v>
      </c>
      <c r="G409" s="6" t="s">
        <v>233</v>
      </c>
      <c r="H409" s="3">
        <v>-2</v>
      </c>
      <c r="I409" s="4">
        <f t="shared" si="6"/>
        <v>-3.4900000000000055</v>
      </c>
      <c r="J409" s="4"/>
      <c r="K409" s="4"/>
    </row>
    <row r="410" spans="1:11" x14ac:dyDescent="0.25">
      <c r="A410" s="1">
        <v>11536</v>
      </c>
      <c r="B410" t="s">
        <v>1310</v>
      </c>
      <c r="C410" t="s">
        <v>2136</v>
      </c>
      <c r="D410" s="6" t="s">
        <v>16</v>
      </c>
      <c r="E410" s="3">
        <v>1</v>
      </c>
      <c r="F410" s="6" t="s">
        <v>517</v>
      </c>
      <c r="G410" s="6" t="s">
        <v>724</v>
      </c>
      <c r="H410" s="3">
        <v>-1</v>
      </c>
      <c r="I410" s="4">
        <f t="shared" si="6"/>
        <v>-4.4900000000000055</v>
      </c>
      <c r="J410" s="4"/>
      <c r="K410" s="4"/>
    </row>
    <row r="411" spans="1:11" x14ac:dyDescent="0.25">
      <c r="B411" t="s">
        <v>711</v>
      </c>
      <c r="C411" t="s">
        <v>1429</v>
      </c>
      <c r="D411" t="s">
        <v>2084</v>
      </c>
      <c r="E411" s="3">
        <v>2</v>
      </c>
      <c r="F411" s="6" t="s">
        <v>417</v>
      </c>
      <c r="G411" s="5" t="s">
        <v>383</v>
      </c>
      <c r="H411" s="3">
        <v>12</v>
      </c>
      <c r="I411" s="4">
        <f t="shared" si="6"/>
        <v>7.5099999999999945</v>
      </c>
      <c r="J411" s="4"/>
      <c r="K411" s="4"/>
    </row>
    <row r="412" spans="1:11" x14ac:dyDescent="0.25">
      <c r="B412" t="s">
        <v>2137</v>
      </c>
      <c r="C412" t="s">
        <v>275</v>
      </c>
      <c r="D412" t="s">
        <v>721</v>
      </c>
      <c r="E412" s="3">
        <v>0.5</v>
      </c>
      <c r="F412" t="s">
        <v>530</v>
      </c>
      <c r="G412" s="5" t="s">
        <v>442</v>
      </c>
      <c r="H412" s="3">
        <v>4.5</v>
      </c>
      <c r="I412" s="4">
        <f t="shared" si="6"/>
        <v>12.009999999999994</v>
      </c>
      <c r="J412" s="4"/>
      <c r="K412" s="4"/>
    </row>
    <row r="413" spans="1:11" x14ac:dyDescent="0.25">
      <c r="B413" t="s">
        <v>1068</v>
      </c>
      <c r="C413" t="s">
        <v>1010</v>
      </c>
      <c r="D413" t="s">
        <v>721</v>
      </c>
      <c r="E413" s="3">
        <v>0.5</v>
      </c>
      <c r="F413" t="s">
        <v>533</v>
      </c>
      <c r="G413" s="6" t="s">
        <v>131</v>
      </c>
      <c r="H413" s="3">
        <v>-0.5</v>
      </c>
      <c r="I413" s="4">
        <f t="shared" si="6"/>
        <v>11.509999999999994</v>
      </c>
      <c r="J413" s="4"/>
      <c r="K413" s="4"/>
    </row>
    <row r="414" spans="1:11" x14ac:dyDescent="0.25">
      <c r="B414" t="s">
        <v>2138</v>
      </c>
      <c r="C414" t="s">
        <v>2139</v>
      </c>
      <c r="D414" s="6" t="s">
        <v>16</v>
      </c>
      <c r="E414" s="3">
        <v>1</v>
      </c>
      <c r="F414" s="6" t="s">
        <v>530</v>
      </c>
      <c r="G414" s="6" t="s">
        <v>144</v>
      </c>
      <c r="H414" s="3">
        <v>-1</v>
      </c>
      <c r="I414" s="4">
        <f t="shared" si="6"/>
        <v>10.509999999999994</v>
      </c>
      <c r="J414" s="20" t="s">
        <v>2140</v>
      </c>
    </row>
    <row r="415" spans="1:11" x14ac:dyDescent="0.25">
      <c r="A415" s="1">
        <v>38961</v>
      </c>
      <c r="B415" t="s">
        <v>1651</v>
      </c>
      <c r="C415" t="s">
        <v>1419</v>
      </c>
      <c r="D415" s="6" t="s">
        <v>16</v>
      </c>
      <c r="E415" s="3">
        <v>1</v>
      </c>
      <c r="F415" s="6" t="s">
        <v>783</v>
      </c>
      <c r="G415" s="6" t="s">
        <v>134</v>
      </c>
      <c r="H415" s="3">
        <v>-1</v>
      </c>
      <c r="I415" s="4">
        <f t="shared" si="6"/>
        <v>9.5099999999999945</v>
      </c>
      <c r="J415" s="4"/>
      <c r="K415" s="4"/>
    </row>
    <row r="416" spans="1:11" x14ac:dyDescent="0.25">
      <c r="C416" t="s">
        <v>1328</v>
      </c>
      <c r="D416" t="s">
        <v>721</v>
      </c>
      <c r="E416" s="3">
        <v>0.5</v>
      </c>
      <c r="F416" t="s">
        <v>495</v>
      </c>
      <c r="G416" t="s">
        <v>133</v>
      </c>
      <c r="H416" s="3">
        <v>-0.5</v>
      </c>
      <c r="I416" s="4">
        <f t="shared" si="6"/>
        <v>9.0099999999999945</v>
      </c>
      <c r="J416" s="4"/>
      <c r="K416" s="4"/>
    </row>
    <row r="417" spans="1:11" x14ac:dyDescent="0.25">
      <c r="B417" t="s">
        <v>2141</v>
      </c>
      <c r="C417" t="s">
        <v>1916</v>
      </c>
      <c r="D417" s="6" t="s">
        <v>16</v>
      </c>
      <c r="E417" s="3">
        <v>1</v>
      </c>
      <c r="F417" s="6" t="s">
        <v>417</v>
      </c>
      <c r="G417" s="5" t="s">
        <v>127</v>
      </c>
      <c r="H417" s="3">
        <v>10</v>
      </c>
      <c r="I417" s="4">
        <f t="shared" si="6"/>
        <v>19.009999999999994</v>
      </c>
      <c r="J417" s="4"/>
      <c r="K417" s="4"/>
    </row>
    <row r="418" spans="1:11" x14ac:dyDescent="0.25">
      <c r="B418" t="s">
        <v>1024</v>
      </c>
      <c r="C418" t="s">
        <v>1400</v>
      </c>
      <c r="D418" s="6" t="s">
        <v>75</v>
      </c>
      <c r="E418" s="3">
        <v>1.5</v>
      </c>
      <c r="F418" s="6" t="s">
        <v>1678</v>
      </c>
      <c r="G418" s="6" t="s">
        <v>1168</v>
      </c>
      <c r="H418" s="3">
        <v>-1.5</v>
      </c>
      <c r="I418" s="4">
        <f t="shared" si="6"/>
        <v>17.509999999999994</v>
      </c>
      <c r="J418" s="4"/>
      <c r="K418" s="4"/>
    </row>
    <row r="419" spans="1:11" x14ac:dyDescent="0.25">
      <c r="B419" t="s">
        <v>2142</v>
      </c>
      <c r="C419" t="s">
        <v>2143</v>
      </c>
      <c r="D419" s="6" t="s">
        <v>16</v>
      </c>
      <c r="E419" s="3">
        <v>1</v>
      </c>
      <c r="F419" s="6" t="s">
        <v>414</v>
      </c>
      <c r="G419" s="6" t="s">
        <v>165</v>
      </c>
      <c r="H419" s="3">
        <v>-1</v>
      </c>
      <c r="I419" s="4">
        <f t="shared" si="6"/>
        <v>16.509999999999994</v>
      </c>
      <c r="J419" s="4"/>
      <c r="K419" s="4"/>
    </row>
    <row r="420" spans="1:11" x14ac:dyDescent="0.25">
      <c r="B420" t="s">
        <v>2144</v>
      </c>
      <c r="C420" t="s">
        <v>2145</v>
      </c>
      <c r="D420" s="6" t="s">
        <v>16</v>
      </c>
      <c r="E420" s="3">
        <v>1</v>
      </c>
      <c r="F420" s="6" t="s">
        <v>517</v>
      </c>
      <c r="G420" s="6" t="s">
        <v>115</v>
      </c>
      <c r="H420" s="3">
        <v>-1</v>
      </c>
      <c r="I420" s="4">
        <f t="shared" si="6"/>
        <v>15.509999999999994</v>
      </c>
      <c r="J420" s="4"/>
      <c r="K420" s="4"/>
    </row>
    <row r="421" spans="1:11" x14ac:dyDescent="0.25">
      <c r="A421" s="1">
        <v>39326</v>
      </c>
      <c r="B421" t="s">
        <v>236</v>
      </c>
      <c r="C421" t="s">
        <v>2146</v>
      </c>
      <c r="D421" s="6" t="s">
        <v>2084</v>
      </c>
      <c r="E421" s="3">
        <v>2</v>
      </c>
      <c r="F421" s="6" t="s">
        <v>1920</v>
      </c>
      <c r="G421" s="6" t="s">
        <v>2147</v>
      </c>
      <c r="H421" s="3">
        <v>-2</v>
      </c>
      <c r="I421" s="4">
        <f t="shared" si="6"/>
        <v>13.509999999999994</v>
      </c>
      <c r="J421" s="4"/>
      <c r="K421" s="4"/>
    </row>
    <row r="422" spans="1:11" x14ac:dyDescent="0.25">
      <c r="C422" t="s">
        <v>2148</v>
      </c>
      <c r="D422" s="6" t="s">
        <v>2016</v>
      </c>
      <c r="E422" s="3">
        <v>1</v>
      </c>
      <c r="F422" s="6" t="s">
        <v>1920</v>
      </c>
      <c r="G422" s="6" t="s">
        <v>133</v>
      </c>
      <c r="H422" s="3">
        <v>-1</v>
      </c>
      <c r="I422" s="4">
        <f t="shared" si="6"/>
        <v>12.509999999999994</v>
      </c>
      <c r="J422" s="4"/>
      <c r="K422" s="4"/>
    </row>
    <row r="423" spans="1:11" x14ac:dyDescent="0.25">
      <c r="C423" t="s">
        <v>2079</v>
      </c>
      <c r="D423" s="6" t="s">
        <v>2016</v>
      </c>
      <c r="E423" s="3">
        <v>1</v>
      </c>
      <c r="F423" s="6" t="s">
        <v>1890</v>
      </c>
      <c r="G423" s="6" t="s">
        <v>141</v>
      </c>
      <c r="H423" s="3">
        <v>-1</v>
      </c>
      <c r="I423" s="4">
        <f t="shared" si="6"/>
        <v>11.509999999999994</v>
      </c>
      <c r="J423" s="4"/>
      <c r="K423" s="4"/>
    </row>
    <row r="424" spans="1:11" x14ac:dyDescent="0.25">
      <c r="B424" t="s">
        <v>2158</v>
      </c>
      <c r="C424" t="s">
        <v>2149</v>
      </c>
      <c r="D424" s="6" t="s">
        <v>2084</v>
      </c>
      <c r="E424" s="3">
        <v>2</v>
      </c>
      <c r="F424" s="6" t="s">
        <v>1454</v>
      </c>
      <c r="G424" s="5" t="s">
        <v>1341</v>
      </c>
      <c r="H424" s="3">
        <v>1.8</v>
      </c>
      <c r="I424" s="4">
        <f t="shared" si="6"/>
        <v>13.309999999999995</v>
      </c>
      <c r="J424" s="4"/>
      <c r="K424" s="4"/>
    </row>
    <row r="425" spans="1:11" x14ac:dyDescent="0.25">
      <c r="B425" t="s">
        <v>1327</v>
      </c>
      <c r="C425" t="s">
        <v>2150</v>
      </c>
      <c r="D425" s="6" t="s">
        <v>2084</v>
      </c>
      <c r="E425" s="3">
        <v>2</v>
      </c>
      <c r="F425" s="6" t="s">
        <v>1996</v>
      </c>
      <c r="G425" s="6" t="s">
        <v>165</v>
      </c>
      <c r="H425" s="3">
        <v>-2</v>
      </c>
      <c r="I425" s="4">
        <f t="shared" si="6"/>
        <v>11.309999999999995</v>
      </c>
      <c r="J425" s="4"/>
      <c r="K425" s="4"/>
    </row>
    <row r="426" spans="1:11" x14ac:dyDescent="0.25">
      <c r="B426" t="s">
        <v>247</v>
      </c>
      <c r="C426" t="s">
        <v>2151</v>
      </c>
      <c r="D426" s="6" t="s">
        <v>75</v>
      </c>
      <c r="E426" s="3">
        <v>1.5</v>
      </c>
      <c r="F426" s="6" t="s">
        <v>417</v>
      </c>
      <c r="G426" s="6" t="s">
        <v>233</v>
      </c>
      <c r="H426" s="3">
        <v>-1.5</v>
      </c>
      <c r="I426" s="4">
        <f t="shared" si="6"/>
        <v>9.8099999999999952</v>
      </c>
      <c r="J426" s="4"/>
      <c r="K426" s="4"/>
    </row>
    <row r="427" spans="1:11" x14ac:dyDescent="0.25">
      <c r="B427" t="s">
        <v>485</v>
      </c>
      <c r="C427" t="s">
        <v>2152</v>
      </c>
      <c r="D427" s="6" t="s">
        <v>16</v>
      </c>
      <c r="E427" s="3">
        <v>1</v>
      </c>
      <c r="F427" s="6" t="s">
        <v>530</v>
      </c>
      <c r="G427" s="6" t="s">
        <v>608</v>
      </c>
      <c r="H427" s="3">
        <v>-1</v>
      </c>
      <c r="I427" s="4">
        <f t="shared" si="6"/>
        <v>8.8099999999999952</v>
      </c>
      <c r="J427" s="4"/>
      <c r="K427" s="4"/>
    </row>
    <row r="428" spans="1:11" x14ac:dyDescent="0.25">
      <c r="B428" t="s">
        <v>493</v>
      </c>
      <c r="C428" t="s">
        <v>2153</v>
      </c>
      <c r="D428" s="6" t="s">
        <v>75</v>
      </c>
      <c r="E428" s="3">
        <v>1.5</v>
      </c>
      <c r="F428" s="6" t="s">
        <v>417</v>
      </c>
      <c r="G428" s="6" t="s">
        <v>233</v>
      </c>
      <c r="H428" s="3">
        <v>-1.5</v>
      </c>
      <c r="I428" s="4">
        <f t="shared" si="6"/>
        <v>7.3099999999999952</v>
      </c>
      <c r="J428" s="4"/>
      <c r="K428" s="4"/>
    </row>
    <row r="429" spans="1:11" x14ac:dyDescent="0.25">
      <c r="B429" t="s">
        <v>2154</v>
      </c>
      <c r="C429" t="s">
        <v>2155</v>
      </c>
      <c r="D429" s="6" t="s">
        <v>75</v>
      </c>
      <c r="E429" s="3">
        <v>1.5</v>
      </c>
      <c r="F429" s="6" t="s">
        <v>433</v>
      </c>
      <c r="G429" s="5" t="s">
        <v>127</v>
      </c>
      <c r="H429" s="3">
        <v>10.5</v>
      </c>
      <c r="I429" s="4">
        <f t="shared" si="6"/>
        <v>17.809999999999995</v>
      </c>
      <c r="J429" s="4"/>
      <c r="K429" s="4"/>
    </row>
    <row r="430" spans="1:11" x14ac:dyDescent="0.25">
      <c r="B430" t="s">
        <v>232</v>
      </c>
      <c r="C430" t="s">
        <v>2156</v>
      </c>
      <c r="D430" s="6" t="s">
        <v>16</v>
      </c>
      <c r="E430" s="3">
        <v>1</v>
      </c>
      <c r="F430" s="6" t="s">
        <v>471</v>
      </c>
      <c r="G430" s="5" t="s">
        <v>139</v>
      </c>
      <c r="H430" s="3">
        <v>18</v>
      </c>
      <c r="I430" s="4">
        <f t="shared" si="6"/>
        <v>35.809999999999995</v>
      </c>
      <c r="J430" s="4"/>
      <c r="K430" s="4"/>
    </row>
    <row r="431" spans="1:11" x14ac:dyDescent="0.25">
      <c r="B431" t="s">
        <v>239</v>
      </c>
      <c r="C431" t="s">
        <v>2157</v>
      </c>
      <c r="D431" s="6" t="s">
        <v>16</v>
      </c>
      <c r="E431" s="3">
        <v>1</v>
      </c>
      <c r="F431" s="6" t="s">
        <v>533</v>
      </c>
      <c r="G431" s="6" t="s">
        <v>360</v>
      </c>
      <c r="H431" s="3">
        <v>-1</v>
      </c>
      <c r="I431" s="4">
        <f t="shared" si="6"/>
        <v>34.809999999999995</v>
      </c>
      <c r="J431" s="4"/>
      <c r="K431" s="4"/>
    </row>
    <row r="432" spans="1:11" x14ac:dyDescent="0.25">
      <c r="A432" s="1">
        <v>44440</v>
      </c>
      <c r="B432" t="s">
        <v>1401</v>
      </c>
      <c r="C432" t="s">
        <v>2183</v>
      </c>
      <c r="D432" s="6" t="s">
        <v>16</v>
      </c>
      <c r="E432" s="3">
        <v>1</v>
      </c>
      <c r="F432" s="6" t="s">
        <v>403</v>
      </c>
      <c r="G432" s="6" t="s">
        <v>558</v>
      </c>
      <c r="H432" s="3">
        <v>-1</v>
      </c>
      <c r="I432" s="4">
        <f t="shared" si="6"/>
        <v>33.809999999999995</v>
      </c>
      <c r="J432" s="4"/>
      <c r="K432" s="4"/>
    </row>
    <row r="433" spans="1:11" x14ac:dyDescent="0.25">
      <c r="B433" t="s">
        <v>2184</v>
      </c>
      <c r="C433" t="s">
        <v>2185</v>
      </c>
      <c r="D433" s="6" t="s">
        <v>16</v>
      </c>
      <c r="E433" s="3">
        <v>1</v>
      </c>
      <c r="F433" s="6" t="s">
        <v>417</v>
      </c>
      <c r="G433" s="6" t="s">
        <v>121</v>
      </c>
      <c r="H433" s="3">
        <v>-1</v>
      </c>
      <c r="I433" s="4">
        <f t="shared" si="6"/>
        <v>32.809999999999995</v>
      </c>
      <c r="J433" s="4"/>
      <c r="K433" s="4"/>
    </row>
    <row r="434" spans="1:11" x14ac:dyDescent="0.25">
      <c r="B434" t="s">
        <v>1090</v>
      </c>
      <c r="C434" t="s">
        <v>2034</v>
      </c>
      <c r="D434" s="6" t="s">
        <v>75</v>
      </c>
      <c r="E434" s="3">
        <v>1.5</v>
      </c>
      <c r="F434" s="6" t="s">
        <v>433</v>
      </c>
      <c r="G434" s="5" t="s">
        <v>361</v>
      </c>
      <c r="H434" s="3">
        <v>10.5</v>
      </c>
      <c r="I434" s="4">
        <f t="shared" si="6"/>
        <v>43.309999999999995</v>
      </c>
      <c r="J434" s="4"/>
      <c r="K434" s="4"/>
    </row>
    <row r="435" spans="1:11" x14ac:dyDescent="0.25">
      <c r="C435" t="s">
        <v>2186</v>
      </c>
      <c r="D435" s="6" t="s">
        <v>2016</v>
      </c>
      <c r="E435" s="3">
        <v>1</v>
      </c>
      <c r="F435" s="6" t="s">
        <v>1996</v>
      </c>
      <c r="G435" s="6" t="s">
        <v>133</v>
      </c>
      <c r="H435" s="3">
        <v>-1</v>
      </c>
      <c r="I435" s="4">
        <f t="shared" si="6"/>
        <v>42.309999999999995</v>
      </c>
      <c r="J435" s="4"/>
      <c r="K435" s="4"/>
    </row>
    <row r="436" spans="1:11" x14ac:dyDescent="0.25">
      <c r="B436" t="s">
        <v>2187</v>
      </c>
      <c r="C436" t="s">
        <v>1303</v>
      </c>
      <c r="D436" s="6" t="s">
        <v>75</v>
      </c>
      <c r="E436" s="3">
        <v>1.5</v>
      </c>
      <c r="F436" s="6" t="s">
        <v>530</v>
      </c>
      <c r="G436" s="6" t="s">
        <v>113</v>
      </c>
      <c r="H436" s="3">
        <v>-1.5</v>
      </c>
      <c r="I436" s="4">
        <f t="shared" si="6"/>
        <v>40.809999999999995</v>
      </c>
      <c r="J436" s="4"/>
      <c r="K436" s="4"/>
    </row>
    <row r="437" spans="1:11" x14ac:dyDescent="0.25">
      <c r="B437" t="s">
        <v>1405</v>
      </c>
      <c r="C437" t="s">
        <v>1241</v>
      </c>
      <c r="D437" s="6" t="s">
        <v>2084</v>
      </c>
      <c r="E437" s="3">
        <v>2</v>
      </c>
      <c r="F437" s="6" t="s">
        <v>1920</v>
      </c>
      <c r="G437" s="6" t="s">
        <v>363</v>
      </c>
      <c r="H437" s="3">
        <v>-2</v>
      </c>
      <c r="I437" s="4">
        <f t="shared" si="6"/>
        <v>38.809999999999995</v>
      </c>
      <c r="J437" s="4"/>
      <c r="K437" s="4"/>
    </row>
    <row r="438" spans="1:11" x14ac:dyDescent="0.25">
      <c r="C438" t="s">
        <v>2188</v>
      </c>
      <c r="D438" s="6" t="s">
        <v>2084</v>
      </c>
      <c r="E438" s="3">
        <v>2</v>
      </c>
      <c r="F438" s="6" t="s">
        <v>2189</v>
      </c>
      <c r="G438" s="6" t="s">
        <v>141</v>
      </c>
      <c r="H438" s="3">
        <v>-2</v>
      </c>
      <c r="I438" s="4">
        <f t="shared" si="6"/>
        <v>36.809999999999995</v>
      </c>
      <c r="J438" s="4"/>
      <c r="K438" s="4"/>
    </row>
    <row r="439" spans="1:11" x14ac:dyDescent="0.25">
      <c r="B439" t="s">
        <v>1396</v>
      </c>
      <c r="C439" t="s">
        <v>2190</v>
      </c>
      <c r="D439" s="6" t="s">
        <v>2084</v>
      </c>
      <c r="E439" s="3">
        <v>2</v>
      </c>
      <c r="F439" s="6" t="s">
        <v>2191</v>
      </c>
      <c r="G439" s="6" t="s">
        <v>443</v>
      </c>
      <c r="H439" s="3">
        <v>-2</v>
      </c>
      <c r="I439" s="4">
        <f t="shared" si="6"/>
        <v>34.809999999999995</v>
      </c>
      <c r="J439" s="4"/>
      <c r="K439" s="4"/>
    </row>
    <row r="440" spans="1:11" x14ac:dyDescent="0.25">
      <c r="A440" s="1">
        <v>46631</v>
      </c>
      <c r="B440" t="s">
        <v>919</v>
      </c>
      <c r="C440" t="s">
        <v>2192</v>
      </c>
      <c r="D440" s="6" t="s">
        <v>721</v>
      </c>
      <c r="E440" s="3">
        <v>0.5</v>
      </c>
      <c r="F440" s="6" t="s">
        <v>517</v>
      </c>
      <c r="G440" s="6" t="s">
        <v>136</v>
      </c>
      <c r="H440" s="3">
        <v>-0.5</v>
      </c>
      <c r="I440" s="4">
        <f t="shared" si="6"/>
        <v>34.309999999999995</v>
      </c>
      <c r="J440" s="4"/>
      <c r="K440" s="4"/>
    </row>
    <row r="441" spans="1:11" x14ac:dyDescent="0.25">
      <c r="B441" t="s">
        <v>2193</v>
      </c>
      <c r="C441" t="s">
        <v>2194</v>
      </c>
      <c r="D441" s="6" t="s">
        <v>721</v>
      </c>
      <c r="E441" s="3">
        <v>0.5</v>
      </c>
      <c r="F441" s="6" t="s">
        <v>435</v>
      </c>
      <c r="G441" s="6" t="s">
        <v>124</v>
      </c>
      <c r="H441" s="3">
        <v>-0.5</v>
      </c>
      <c r="I441" s="4">
        <f t="shared" si="6"/>
        <v>33.809999999999995</v>
      </c>
      <c r="J441" s="4"/>
      <c r="K441" s="4"/>
    </row>
    <row r="442" spans="1:11" x14ac:dyDescent="0.25">
      <c r="B442" t="s">
        <v>322</v>
      </c>
      <c r="C442" t="s">
        <v>1210</v>
      </c>
      <c r="D442" s="6" t="s">
        <v>75</v>
      </c>
      <c r="E442" s="3">
        <v>1.5</v>
      </c>
      <c r="F442" s="6" t="s">
        <v>615</v>
      </c>
      <c r="G442" s="6" t="s">
        <v>997</v>
      </c>
      <c r="H442" s="3">
        <v>-1.5</v>
      </c>
      <c r="I442" s="4">
        <f t="shared" si="6"/>
        <v>32.309999999999995</v>
      </c>
      <c r="J442" s="4"/>
      <c r="K442" s="4"/>
    </row>
    <row r="443" spans="1:11" x14ac:dyDescent="0.25">
      <c r="A443" s="1">
        <v>46997</v>
      </c>
      <c r="B443" t="s">
        <v>376</v>
      </c>
      <c r="C443" t="s">
        <v>1960</v>
      </c>
      <c r="D443" s="6" t="s">
        <v>2026</v>
      </c>
      <c r="E443" s="3">
        <v>3</v>
      </c>
      <c r="F443" s="6" t="s">
        <v>2189</v>
      </c>
      <c r="G443" s="5" t="s">
        <v>724</v>
      </c>
      <c r="H443" s="3">
        <v>3.3</v>
      </c>
      <c r="I443" s="4">
        <f t="shared" si="6"/>
        <v>35.609999999999992</v>
      </c>
      <c r="J443" s="4"/>
      <c r="K443" s="4"/>
    </row>
    <row r="444" spans="1:11" x14ac:dyDescent="0.25">
      <c r="C444" t="s">
        <v>2130</v>
      </c>
      <c r="D444" s="6" t="s">
        <v>2084</v>
      </c>
      <c r="E444" s="3">
        <v>2</v>
      </c>
      <c r="F444" s="6" t="s">
        <v>786</v>
      </c>
      <c r="G444" s="5" t="s">
        <v>319</v>
      </c>
      <c r="H444" s="3">
        <v>4</v>
      </c>
      <c r="I444" s="4">
        <f t="shared" si="6"/>
        <v>39.609999999999992</v>
      </c>
      <c r="J444" s="4"/>
      <c r="K444" s="4"/>
    </row>
    <row r="445" spans="1:11" x14ac:dyDescent="0.25">
      <c r="B445" t="s">
        <v>2195</v>
      </c>
      <c r="C445" t="s">
        <v>2199</v>
      </c>
      <c r="D445" s="6" t="s">
        <v>2026</v>
      </c>
      <c r="E445" s="3">
        <v>3</v>
      </c>
      <c r="F445" s="6" t="s">
        <v>765</v>
      </c>
      <c r="G445" s="6" t="s">
        <v>131</v>
      </c>
      <c r="H445" s="3">
        <v>-3</v>
      </c>
      <c r="I445" s="4">
        <f t="shared" si="6"/>
        <v>36.609999999999992</v>
      </c>
      <c r="J445" s="4"/>
      <c r="K445" s="4"/>
    </row>
    <row r="446" spans="1:11" x14ac:dyDescent="0.25">
      <c r="B446" t="s">
        <v>2196</v>
      </c>
      <c r="C446" t="s">
        <v>2148</v>
      </c>
      <c r="D446" s="6" t="s">
        <v>75</v>
      </c>
      <c r="E446" s="3">
        <v>1.5</v>
      </c>
      <c r="F446" s="6" t="s">
        <v>530</v>
      </c>
      <c r="G446" s="6" t="s">
        <v>124</v>
      </c>
      <c r="H446" s="3">
        <v>-1.5</v>
      </c>
      <c r="I446" s="4">
        <f t="shared" si="6"/>
        <v>35.109999999999992</v>
      </c>
      <c r="J446" s="4"/>
      <c r="K446" s="4"/>
    </row>
    <row r="447" spans="1:11" x14ac:dyDescent="0.25">
      <c r="B447" t="s">
        <v>259</v>
      </c>
      <c r="C447" t="s">
        <v>2197</v>
      </c>
      <c r="D447" s="6" t="s">
        <v>2016</v>
      </c>
      <c r="E447" s="3">
        <v>1</v>
      </c>
      <c r="F447" s="6" t="s">
        <v>1920</v>
      </c>
      <c r="G447" s="6" t="s">
        <v>115</v>
      </c>
      <c r="H447" s="3">
        <v>-1</v>
      </c>
      <c r="I447" s="4">
        <f t="shared" si="6"/>
        <v>34.109999999999992</v>
      </c>
      <c r="J447" s="4"/>
      <c r="K447" s="4"/>
    </row>
    <row r="448" spans="1:11" x14ac:dyDescent="0.25">
      <c r="B448" t="s">
        <v>2198</v>
      </c>
      <c r="C448" t="s">
        <v>64</v>
      </c>
      <c r="D448" s="6" t="s">
        <v>75</v>
      </c>
      <c r="E448" s="3">
        <v>1.5</v>
      </c>
      <c r="F448" s="6" t="s">
        <v>517</v>
      </c>
      <c r="G448" s="6" t="s">
        <v>203</v>
      </c>
      <c r="H448" s="3">
        <v>-1.5</v>
      </c>
      <c r="I448" s="4">
        <f t="shared" si="6"/>
        <v>32.609999999999992</v>
      </c>
      <c r="J448" s="20" t="s">
        <v>2200</v>
      </c>
    </row>
    <row r="449" spans="1:11" x14ac:dyDescent="0.25">
      <c r="E449" s="3"/>
      <c r="I449" s="4"/>
      <c r="J449" s="4"/>
      <c r="K449" s="4"/>
    </row>
    <row r="450" spans="1:11" x14ac:dyDescent="0.25">
      <c r="A450" s="1"/>
      <c r="C450" t="s">
        <v>2226</v>
      </c>
      <c r="F450" t="s">
        <v>2227</v>
      </c>
      <c r="I450" t="s">
        <v>2228</v>
      </c>
      <c r="K450" s="20"/>
    </row>
    <row r="451" spans="1:11" x14ac:dyDescent="0.25">
      <c r="A451" s="1"/>
      <c r="C451" t="s">
        <v>1502</v>
      </c>
      <c r="D451" s="7">
        <v>222</v>
      </c>
      <c r="F451" t="s">
        <v>145</v>
      </c>
      <c r="G451" s="7">
        <v>186</v>
      </c>
      <c r="I451" t="s">
        <v>1502</v>
      </c>
      <c r="J451" s="7">
        <f>+D451-G451</f>
        <v>36</v>
      </c>
      <c r="K451" s="20"/>
    </row>
    <row r="452" spans="1:11" x14ac:dyDescent="0.25">
      <c r="A452" s="1"/>
      <c r="C452" t="s">
        <v>146</v>
      </c>
      <c r="D452" s="2">
        <v>41</v>
      </c>
      <c r="F452" t="s">
        <v>146</v>
      </c>
      <c r="G452" s="2">
        <v>33</v>
      </c>
      <c r="I452" t="s">
        <v>146</v>
      </c>
      <c r="J452" s="7">
        <f>+D452-G452</f>
        <v>8</v>
      </c>
      <c r="K452" s="20"/>
    </row>
    <row r="453" spans="1:11" x14ac:dyDescent="0.25">
      <c r="A453" s="1"/>
      <c r="C453" t="s">
        <v>270</v>
      </c>
      <c r="D453" s="8">
        <f>+D452/D451</f>
        <v>0.18468468468468469</v>
      </c>
      <c r="F453" t="s">
        <v>270</v>
      </c>
      <c r="G453" s="8">
        <f>+G452/G451</f>
        <v>0.17741935483870969</v>
      </c>
      <c r="I453" t="s">
        <v>270</v>
      </c>
      <c r="J453" s="8">
        <f>+J452/J451</f>
        <v>0.22222222222222221</v>
      </c>
      <c r="K453" s="20"/>
    </row>
    <row r="454" spans="1:11" x14ac:dyDescent="0.25">
      <c r="A454" s="1"/>
      <c r="C454" t="s">
        <v>147</v>
      </c>
      <c r="D454" s="2">
        <v>342</v>
      </c>
      <c r="F454" t="s">
        <v>147</v>
      </c>
      <c r="G454" s="2">
        <v>270</v>
      </c>
      <c r="I454" t="s">
        <v>147</v>
      </c>
      <c r="J454" s="7">
        <f>+D454-G454</f>
        <v>72</v>
      </c>
      <c r="K454" s="20"/>
    </row>
    <row r="455" spans="1:11" x14ac:dyDescent="0.25">
      <c r="A455" s="1"/>
      <c r="C455" s="5" t="s">
        <v>310</v>
      </c>
      <c r="D455" s="16">
        <v>51.01</v>
      </c>
      <c r="F455" s="5" t="s">
        <v>310</v>
      </c>
      <c r="G455" s="16">
        <v>32.61</v>
      </c>
      <c r="I455" s="5" t="s">
        <v>310</v>
      </c>
      <c r="J455" s="29">
        <f>+D455-G455</f>
        <v>18.399999999999999</v>
      </c>
      <c r="K455" s="20"/>
    </row>
    <row r="456" spans="1:11" x14ac:dyDescent="0.25">
      <c r="A456" s="1"/>
      <c r="C456" s="5" t="s">
        <v>148</v>
      </c>
      <c r="D456" s="18">
        <f>+D455/D454</f>
        <v>0.14915204678362573</v>
      </c>
      <c r="F456" s="5" t="s">
        <v>148</v>
      </c>
      <c r="G456" s="18">
        <f>+G455/G454</f>
        <v>0.12077777777777778</v>
      </c>
      <c r="I456" s="5" t="s">
        <v>148</v>
      </c>
      <c r="J456" s="18">
        <f>+J455/J454</f>
        <v>0.25555555555555554</v>
      </c>
      <c r="K456" s="20"/>
    </row>
    <row r="457" spans="1:11" x14ac:dyDescent="0.25">
      <c r="E457" s="3"/>
      <c r="I457" s="4"/>
      <c r="J457" s="4"/>
      <c r="K457" s="4"/>
    </row>
    <row r="458" spans="1:11" x14ac:dyDescent="0.25">
      <c r="D458" s="5"/>
      <c r="E458" s="3"/>
      <c r="I458" s="4"/>
      <c r="J458" s="4"/>
      <c r="K458" s="4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workbookViewId="0">
      <pane ySplit="3" topLeftCell="A137" activePane="bottomLeft" state="frozen"/>
      <selection pane="bottomLeft" activeCell="C148" sqref="C148"/>
    </sheetView>
  </sheetViews>
  <sheetFormatPr defaultRowHeight="15" x14ac:dyDescent="0.25"/>
  <cols>
    <col min="1" max="1" width="7.28515625" customWidth="1"/>
    <col min="2" max="2" width="12.7109375" customWidth="1"/>
    <col min="3" max="3" width="24" customWidth="1"/>
    <col min="4" max="4" width="20" customWidth="1"/>
    <col min="5" max="5" width="10.140625" style="3" customWidth="1"/>
    <col min="6" max="6" width="22.85546875" customWidth="1"/>
    <col min="7" max="7" width="13.42578125" customWidth="1"/>
    <col min="8" max="10" width="9.140625" style="13"/>
    <col min="11" max="11" width="12.42578125" style="13" customWidth="1"/>
    <col min="12" max="13" width="12.42578125" style="4" customWidth="1"/>
  </cols>
  <sheetData>
    <row r="1" spans="1:13" x14ac:dyDescent="0.25">
      <c r="A1" t="s">
        <v>390</v>
      </c>
    </row>
    <row r="3" spans="1:13" ht="30" x14ac:dyDescent="0.25">
      <c r="A3" t="s">
        <v>0</v>
      </c>
      <c r="B3" t="s">
        <v>1</v>
      </c>
      <c r="C3" t="s">
        <v>2</v>
      </c>
      <c r="D3" t="s">
        <v>3</v>
      </c>
      <c r="E3" s="3" t="s">
        <v>9</v>
      </c>
      <c r="F3" t="s">
        <v>4</v>
      </c>
      <c r="G3" t="s">
        <v>5</v>
      </c>
      <c r="H3" s="13" t="s">
        <v>6</v>
      </c>
      <c r="I3" s="13" t="s">
        <v>7</v>
      </c>
      <c r="J3" s="14" t="s">
        <v>8</v>
      </c>
      <c r="K3" s="12" t="s">
        <v>272</v>
      </c>
      <c r="L3" s="12" t="s">
        <v>286</v>
      </c>
      <c r="M3" s="15" t="s">
        <v>287</v>
      </c>
    </row>
    <row r="4" spans="1:13" x14ac:dyDescent="0.25">
      <c r="A4" s="1">
        <v>37408</v>
      </c>
      <c r="B4" t="s">
        <v>90</v>
      </c>
      <c r="C4" t="s">
        <v>103</v>
      </c>
      <c r="D4" t="s">
        <v>104</v>
      </c>
      <c r="E4" s="3">
        <v>3</v>
      </c>
      <c r="F4" t="s">
        <v>31</v>
      </c>
      <c r="G4" s="6" t="s">
        <v>132</v>
      </c>
      <c r="H4" s="13">
        <v>0</v>
      </c>
      <c r="I4" s="13">
        <v>-3</v>
      </c>
      <c r="J4" s="13">
        <f>+I4+H4</f>
        <v>-3</v>
      </c>
      <c r="L4" s="4">
        <v>-3</v>
      </c>
      <c r="M4" s="4">
        <f>+L4</f>
        <v>-3</v>
      </c>
    </row>
    <row r="5" spans="1:13" x14ac:dyDescent="0.25">
      <c r="C5" t="s">
        <v>106</v>
      </c>
      <c r="D5" t="s">
        <v>16</v>
      </c>
      <c r="E5" s="3">
        <v>1</v>
      </c>
      <c r="F5" t="s">
        <v>105</v>
      </c>
      <c r="G5" s="6" t="s">
        <v>130</v>
      </c>
      <c r="H5" s="13">
        <v>0</v>
      </c>
      <c r="I5" s="13">
        <v>-1</v>
      </c>
      <c r="J5" s="13">
        <f>+J4+I5+H5</f>
        <v>-4</v>
      </c>
      <c r="L5" s="13">
        <v>-1</v>
      </c>
      <c r="M5" s="4">
        <f>+M4+L5</f>
        <v>-4</v>
      </c>
    </row>
    <row r="6" spans="1:13" x14ac:dyDescent="0.25">
      <c r="B6" t="s">
        <v>107</v>
      </c>
      <c r="C6" t="s">
        <v>108</v>
      </c>
      <c r="D6" t="s">
        <v>75</v>
      </c>
      <c r="E6" s="3">
        <v>1.5</v>
      </c>
      <c r="F6" t="s">
        <v>27</v>
      </c>
      <c r="G6" s="6" t="s">
        <v>144</v>
      </c>
      <c r="H6" s="13">
        <v>0</v>
      </c>
      <c r="I6" s="13">
        <v>-1.5</v>
      </c>
      <c r="J6" s="13">
        <f t="shared" ref="J6:J69" si="0">+J5+I6+H6</f>
        <v>-5.5</v>
      </c>
      <c r="L6" s="13">
        <v>-1.5</v>
      </c>
      <c r="M6" s="4">
        <f t="shared" ref="M6:M69" si="1">+M5+L6</f>
        <v>-5.5</v>
      </c>
    </row>
    <row r="7" spans="1:13" x14ac:dyDescent="0.25">
      <c r="C7" t="s">
        <v>109</v>
      </c>
      <c r="D7" t="s">
        <v>104</v>
      </c>
      <c r="E7" s="3">
        <v>3</v>
      </c>
      <c r="F7" t="s">
        <v>66</v>
      </c>
      <c r="G7" s="6" t="s">
        <v>131</v>
      </c>
      <c r="H7" s="13">
        <v>0</v>
      </c>
      <c r="I7" s="13">
        <v>-3</v>
      </c>
      <c r="J7" s="13">
        <f t="shared" si="0"/>
        <v>-8.5</v>
      </c>
      <c r="L7" s="13">
        <v>-3</v>
      </c>
      <c r="M7" s="4">
        <f t="shared" si="1"/>
        <v>-8.5</v>
      </c>
    </row>
    <row r="8" spans="1:13" x14ac:dyDescent="0.25">
      <c r="B8" t="s">
        <v>110</v>
      </c>
      <c r="C8" t="s">
        <v>111</v>
      </c>
      <c r="D8" t="s">
        <v>112</v>
      </c>
      <c r="E8" s="3">
        <v>3</v>
      </c>
      <c r="F8" t="s">
        <v>31</v>
      </c>
      <c r="G8" s="5" t="s">
        <v>135</v>
      </c>
      <c r="H8" s="13">
        <v>9</v>
      </c>
      <c r="I8" s="13">
        <v>0</v>
      </c>
      <c r="J8" s="13">
        <f t="shared" si="0"/>
        <v>0.5</v>
      </c>
      <c r="K8" s="13">
        <v>4.3600000000000003</v>
      </c>
      <c r="L8" s="4">
        <v>9.58</v>
      </c>
      <c r="M8" s="4">
        <f t="shared" si="1"/>
        <v>1.08</v>
      </c>
    </row>
    <row r="9" spans="1:13" x14ac:dyDescent="0.25">
      <c r="A9" s="1">
        <v>37773</v>
      </c>
      <c r="B9" t="s">
        <v>86</v>
      </c>
      <c r="C9" t="s">
        <v>87</v>
      </c>
      <c r="D9" t="s">
        <v>21</v>
      </c>
      <c r="E9" s="3">
        <v>4</v>
      </c>
      <c r="F9" t="s">
        <v>27</v>
      </c>
      <c r="G9" s="5" t="s">
        <v>119</v>
      </c>
      <c r="H9" s="13">
        <v>0.8</v>
      </c>
      <c r="I9" s="13">
        <v>0</v>
      </c>
      <c r="J9" s="13">
        <f t="shared" si="0"/>
        <v>1.3</v>
      </c>
      <c r="K9" s="13">
        <v>2.3199999999999998</v>
      </c>
      <c r="L9" s="4">
        <v>0.51</v>
      </c>
      <c r="M9" s="4">
        <f t="shared" si="1"/>
        <v>1.59</v>
      </c>
    </row>
    <row r="10" spans="1:13" x14ac:dyDescent="0.25">
      <c r="B10" t="s">
        <v>88</v>
      </c>
      <c r="C10" t="s">
        <v>89</v>
      </c>
      <c r="D10" t="s">
        <v>12</v>
      </c>
      <c r="E10" s="3">
        <v>2</v>
      </c>
      <c r="F10" t="s">
        <v>66</v>
      </c>
      <c r="G10" s="6" t="s">
        <v>141</v>
      </c>
      <c r="H10" s="13">
        <v>0</v>
      </c>
      <c r="I10" s="13">
        <v>-2</v>
      </c>
      <c r="J10" s="13">
        <f t="shared" si="0"/>
        <v>-0.7</v>
      </c>
      <c r="L10" s="13">
        <v>-2</v>
      </c>
      <c r="M10" s="4">
        <f t="shared" si="1"/>
        <v>-0.40999999999999992</v>
      </c>
    </row>
    <row r="11" spans="1:13" x14ac:dyDescent="0.25">
      <c r="B11" t="s">
        <v>90</v>
      </c>
      <c r="C11" t="s">
        <v>91</v>
      </c>
      <c r="D11" t="s">
        <v>12</v>
      </c>
      <c r="E11" s="3">
        <v>2</v>
      </c>
      <c r="F11" t="s">
        <v>92</v>
      </c>
      <c r="G11" s="6" t="s">
        <v>115</v>
      </c>
      <c r="H11" s="13">
        <v>0</v>
      </c>
      <c r="I11" s="13">
        <v>-2</v>
      </c>
      <c r="J11" s="13">
        <f t="shared" si="0"/>
        <v>-2.7</v>
      </c>
      <c r="L11" s="13">
        <v>-2</v>
      </c>
      <c r="M11" s="4">
        <f t="shared" si="1"/>
        <v>-2.41</v>
      </c>
    </row>
    <row r="12" spans="1:13" x14ac:dyDescent="0.25">
      <c r="B12" t="s">
        <v>93</v>
      </c>
      <c r="C12" t="s">
        <v>94</v>
      </c>
      <c r="D12" t="s">
        <v>12</v>
      </c>
      <c r="E12" s="3">
        <v>2</v>
      </c>
      <c r="F12" t="s">
        <v>71</v>
      </c>
      <c r="G12" s="6" t="s">
        <v>113</v>
      </c>
      <c r="H12" s="13">
        <v>0</v>
      </c>
      <c r="I12" s="13">
        <v>-2</v>
      </c>
      <c r="J12" s="13">
        <f t="shared" si="0"/>
        <v>-4.7</v>
      </c>
      <c r="L12" s="13">
        <v>-2</v>
      </c>
      <c r="M12" s="4">
        <f t="shared" si="1"/>
        <v>-4.41</v>
      </c>
    </row>
    <row r="13" spans="1:13" x14ac:dyDescent="0.25">
      <c r="B13" t="s">
        <v>95</v>
      </c>
      <c r="C13" t="s">
        <v>96</v>
      </c>
      <c r="D13" t="s">
        <v>97</v>
      </c>
      <c r="E13" s="3">
        <v>8</v>
      </c>
      <c r="F13" t="s">
        <v>98</v>
      </c>
      <c r="G13" s="5" t="s">
        <v>142</v>
      </c>
      <c r="H13" s="13">
        <v>15</v>
      </c>
      <c r="I13" s="13">
        <v>0</v>
      </c>
      <c r="J13" s="13">
        <f t="shared" si="0"/>
        <v>10.3</v>
      </c>
      <c r="K13" s="13" t="s">
        <v>291</v>
      </c>
      <c r="L13" s="4">
        <v>10.72</v>
      </c>
      <c r="M13" s="4">
        <f t="shared" si="1"/>
        <v>6.3100000000000005</v>
      </c>
    </row>
    <row r="14" spans="1:13" x14ac:dyDescent="0.25">
      <c r="B14" t="s">
        <v>99</v>
      </c>
      <c r="C14" t="s">
        <v>100</v>
      </c>
      <c r="D14" t="s">
        <v>21</v>
      </c>
      <c r="E14" s="3">
        <v>4</v>
      </c>
      <c r="F14" t="s">
        <v>36</v>
      </c>
      <c r="G14" s="5" t="s">
        <v>143</v>
      </c>
      <c r="H14" s="13">
        <v>0</v>
      </c>
      <c r="I14" s="13">
        <v>0</v>
      </c>
      <c r="J14" s="13">
        <f t="shared" si="0"/>
        <v>10.3</v>
      </c>
      <c r="K14" s="13">
        <v>2.1800000000000002</v>
      </c>
      <c r="L14" s="4">
        <v>0.24</v>
      </c>
      <c r="M14" s="4">
        <f t="shared" si="1"/>
        <v>6.5500000000000007</v>
      </c>
    </row>
    <row r="15" spans="1:13" x14ac:dyDescent="0.25">
      <c r="C15" t="s">
        <v>102</v>
      </c>
      <c r="D15" t="s">
        <v>12</v>
      </c>
      <c r="E15" s="3">
        <v>2</v>
      </c>
      <c r="F15" t="s">
        <v>101</v>
      </c>
      <c r="G15" s="5" t="s">
        <v>139</v>
      </c>
      <c r="H15" s="13">
        <v>30</v>
      </c>
      <c r="I15" s="13">
        <v>0</v>
      </c>
      <c r="J15" s="13">
        <f t="shared" si="0"/>
        <v>40.299999999999997</v>
      </c>
      <c r="K15" s="13" t="s">
        <v>292</v>
      </c>
      <c r="L15" s="4">
        <v>21.13</v>
      </c>
      <c r="M15" s="4">
        <f t="shared" si="1"/>
        <v>27.68</v>
      </c>
    </row>
    <row r="16" spans="1:13" x14ac:dyDescent="0.25">
      <c r="A16" s="1">
        <v>38504</v>
      </c>
      <c r="B16" t="s">
        <v>83</v>
      </c>
      <c r="C16" t="s">
        <v>84</v>
      </c>
      <c r="D16" t="s">
        <v>12</v>
      </c>
      <c r="E16" s="3">
        <v>2</v>
      </c>
      <c r="F16" t="s">
        <v>51</v>
      </c>
      <c r="G16" s="5" t="s">
        <v>139</v>
      </c>
      <c r="H16" s="13">
        <v>16.8</v>
      </c>
      <c r="I16" s="13">
        <v>0</v>
      </c>
      <c r="J16" s="13">
        <f t="shared" si="0"/>
        <v>57.099999999999994</v>
      </c>
      <c r="K16" s="13" t="s">
        <v>293</v>
      </c>
      <c r="L16" s="4">
        <v>19.77</v>
      </c>
      <c r="M16" s="4">
        <f t="shared" si="1"/>
        <v>47.45</v>
      </c>
    </row>
    <row r="17" spans="1:13" x14ac:dyDescent="0.25">
      <c r="C17" t="s">
        <v>85</v>
      </c>
      <c r="D17" t="s">
        <v>12</v>
      </c>
      <c r="E17" s="3">
        <v>2</v>
      </c>
      <c r="F17" t="s">
        <v>36</v>
      </c>
      <c r="G17" s="5" t="s">
        <v>140</v>
      </c>
      <c r="H17" s="13">
        <v>0</v>
      </c>
      <c r="I17" s="13">
        <v>0</v>
      </c>
      <c r="J17" s="13">
        <f t="shared" si="0"/>
        <v>57.099999999999994</v>
      </c>
      <c r="K17" s="13">
        <v>1.79</v>
      </c>
      <c r="L17" s="4">
        <v>-0.25</v>
      </c>
      <c r="M17" s="4">
        <f t="shared" si="1"/>
        <v>47.2</v>
      </c>
    </row>
    <row r="18" spans="1:13" x14ac:dyDescent="0.25">
      <c r="A18" s="1">
        <v>39600</v>
      </c>
      <c r="B18" t="s">
        <v>78</v>
      </c>
      <c r="C18" t="s">
        <v>79</v>
      </c>
      <c r="D18" t="s">
        <v>21</v>
      </c>
      <c r="E18" s="3">
        <v>4</v>
      </c>
      <c r="F18" t="s">
        <v>56</v>
      </c>
      <c r="G18" s="5" t="s">
        <v>135</v>
      </c>
      <c r="H18" s="13">
        <v>8.75</v>
      </c>
      <c r="I18" s="13">
        <v>0</v>
      </c>
      <c r="J18" s="13">
        <f t="shared" si="0"/>
        <v>65.849999999999994</v>
      </c>
      <c r="K18" s="13" t="s">
        <v>294</v>
      </c>
      <c r="L18" s="4">
        <v>7.96</v>
      </c>
      <c r="M18" s="4">
        <f t="shared" si="1"/>
        <v>55.160000000000004</v>
      </c>
    </row>
    <row r="19" spans="1:13" x14ac:dyDescent="0.25">
      <c r="B19" t="s">
        <v>81</v>
      </c>
      <c r="C19" t="s">
        <v>80</v>
      </c>
      <c r="D19" t="s">
        <v>12</v>
      </c>
      <c r="E19" s="3">
        <v>2</v>
      </c>
      <c r="F19" t="s">
        <v>137</v>
      </c>
      <c r="G19" s="5" t="s">
        <v>119</v>
      </c>
      <c r="H19" s="13">
        <v>0.5</v>
      </c>
      <c r="I19" s="13">
        <v>0</v>
      </c>
      <c r="J19" s="13">
        <f t="shared" si="0"/>
        <v>66.349999999999994</v>
      </c>
      <c r="K19" s="13">
        <v>2.0699999999999998</v>
      </c>
      <c r="L19" s="4">
        <v>0.02</v>
      </c>
      <c r="M19" s="4">
        <f t="shared" si="1"/>
        <v>55.180000000000007</v>
      </c>
    </row>
    <row r="20" spans="1:13" x14ac:dyDescent="0.25">
      <c r="C20" t="s">
        <v>82</v>
      </c>
      <c r="D20" t="s">
        <v>16</v>
      </c>
      <c r="E20" s="3">
        <v>0</v>
      </c>
      <c r="F20" t="s">
        <v>56</v>
      </c>
      <c r="G20" s="6" t="s">
        <v>138</v>
      </c>
      <c r="H20" s="13">
        <v>0</v>
      </c>
      <c r="I20" s="13">
        <v>0</v>
      </c>
      <c r="J20" s="13">
        <f t="shared" si="0"/>
        <v>66.349999999999994</v>
      </c>
      <c r="L20" s="13">
        <v>0</v>
      </c>
      <c r="M20" s="4">
        <f t="shared" si="1"/>
        <v>55.180000000000007</v>
      </c>
    </row>
    <row r="21" spans="1:13" x14ac:dyDescent="0.25">
      <c r="A21" s="1">
        <v>40330</v>
      </c>
      <c r="B21" t="s">
        <v>63</v>
      </c>
      <c r="C21" t="s">
        <v>64</v>
      </c>
      <c r="D21" t="s">
        <v>21</v>
      </c>
      <c r="E21" s="3">
        <v>4</v>
      </c>
      <c r="F21" t="s">
        <v>65</v>
      </c>
      <c r="G21" s="6" t="s">
        <v>132</v>
      </c>
      <c r="H21" s="13">
        <v>0</v>
      </c>
      <c r="I21" s="13">
        <v>-4</v>
      </c>
      <c r="J21" s="13">
        <f t="shared" si="0"/>
        <v>62.349999999999994</v>
      </c>
      <c r="L21" s="13">
        <v>-4</v>
      </c>
      <c r="M21" s="4">
        <f t="shared" si="1"/>
        <v>51.180000000000007</v>
      </c>
    </row>
    <row r="22" spans="1:13" x14ac:dyDescent="0.25">
      <c r="C22" t="s">
        <v>67</v>
      </c>
      <c r="D22" t="s">
        <v>16</v>
      </c>
      <c r="E22" s="3">
        <v>1</v>
      </c>
      <c r="F22" t="s">
        <v>66</v>
      </c>
      <c r="G22" s="6" t="s">
        <v>133</v>
      </c>
      <c r="H22" s="13">
        <v>0</v>
      </c>
      <c r="I22" s="13">
        <v>-1</v>
      </c>
      <c r="J22" s="13">
        <f t="shared" si="0"/>
        <v>61.349999999999994</v>
      </c>
      <c r="L22" s="13">
        <v>-1</v>
      </c>
      <c r="M22" s="4">
        <f t="shared" si="1"/>
        <v>50.180000000000007</v>
      </c>
    </row>
    <row r="23" spans="1:13" x14ac:dyDescent="0.25">
      <c r="B23" t="s">
        <v>68</v>
      </c>
      <c r="C23" t="s">
        <v>69</v>
      </c>
      <c r="D23" t="s">
        <v>21</v>
      </c>
      <c r="E23" s="3">
        <v>4</v>
      </c>
      <c r="F23" t="s">
        <v>70</v>
      </c>
      <c r="G23" s="6" t="s">
        <v>113</v>
      </c>
      <c r="H23" s="13">
        <v>0</v>
      </c>
      <c r="I23" s="13">
        <v>-4</v>
      </c>
      <c r="J23" s="13">
        <f t="shared" si="0"/>
        <v>57.349999999999994</v>
      </c>
      <c r="L23" s="13">
        <v>-4</v>
      </c>
      <c r="M23" s="4">
        <f t="shared" si="1"/>
        <v>46.180000000000007</v>
      </c>
    </row>
    <row r="24" spans="1:13" x14ac:dyDescent="0.25">
      <c r="C24" t="s">
        <v>72</v>
      </c>
      <c r="D24" t="s">
        <v>12</v>
      </c>
      <c r="E24" s="3">
        <v>2</v>
      </c>
      <c r="F24" t="s">
        <v>71</v>
      </c>
      <c r="G24" s="5" t="s">
        <v>134</v>
      </c>
      <c r="H24" s="13">
        <v>1.5</v>
      </c>
      <c r="I24" s="13">
        <v>0</v>
      </c>
      <c r="J24" s="13">
        <f t="shared" si="0"/>
        <v>58.849999999999994</v>
      </c>
      <c r="K24" s="13">
        <v>2.98</v>
      </c>
      <c r="L24" s="4">
        <v>0.98</v>
      </c>
      <c r="M24" s="4">
        <f t="shared" si="1"/>
        <v>47.160000000000004</v>
      </c>
    </row>
    <row r="25" spans="1:13" x14ac:dyDescent="0.25">
      <c r="B25" t="s">
        <v>73</v>
      </c>
      <c r="C25" t="s">
        <v>74</v>
      </c>
      <c r="D25" t="s">
        <v>75</v>
      </c>
      <c r="E25" s="3">
        <v>1.5</v>
      </c>
      <c r="F25" t="s">
        <v>76</v>
      </c>
      <c r="G25" s="5" t="s">
        <v>135</v>
      </c>
      <c r="H25" s="13">
        <v>6.75</v>
      </c>
      <c r="I25" s="13">
        <v>0</v>
      </c>
      <c r="J25" s="13">
        <f t="shared" si="0"/>
        <v>65.599999999999994</v>
      </c>
      <c r="K25" s="13">
        <v>4.0999999999999996</v>
      </c>
      <c r="L25" s="4">
        <v>4.42</v>
      </c>
      <c r="M25" s="4">
        <f t="shared" si="1"/>
        <v>51.580000000000005</v>
      </c>
    </row>
    <row r="26" spans="1:13" x14ac:dyDescent="0.25">
      <c r="C26" t="s">
        <v>77</v>
      </c>
      <c r="D26" t="s">
        <v>75</v>
      </c>
      <c r="E26" s="3">
        <v>1.5</v>
      </c>
      <c r="F26" t="s">
        <v>41</v>
      </c>
      <c r="G26" s="6" t="s">
        <v>136</v>
      </c>
      <c r="H26" s="13">
        <v>0</v>
      </c>
      <c r="I26" s="13">
        <v>-1.5</v>
      </c>
      <c r="J26" s="13">
        <f t="shared" si="0"/>
        <v>64.099999999999994</v>
      </c>
      <c r="L26" s="4">
        <v>-1.5</v>
      </c>
      <c r="M26" s="4">
        <f t="shared" si="1"/>
        <v>50.080000000000005</v>
      </c>
    </row>
    <row r="27" spans="1:13" x14ac:dyDescent="0.25">
      <c r="A27" s="1">
        <v>41061</v>
      </c>
      <c r="B27" t="s">
        <v>61</v>
      </c>
      <c r="C27" t="s">
        <v>62</v>
      </c>
      <c r="D27" t="s">
        <v>21</v>
      </c>
      <c r="E27" s="3">
        <v>4</v>
      </c>
      <c r="F27" t="s">
        <v>22</v>
      </c>
      <c r="G27" s="5" t="s">
        <v>127</v>
      </c>
      <c r="H27" s="13">
        <v>15.6</v>
      </c>
      <c r="I27" s="13">
        <v>0</v>
      </c>
      <c r="J27" s="13">
        <f t="shared" si="0"/>
        <v>79.699999999999989</v>
      </c>
      <c r="K27" s="13" t="s">
        <v>295</v>
      </c>
      <c r="L27" s="4">
        <v>11.12</v>
      </c>
      <c r="M27" s="4">
        <f t="shared" si="1"/>
        <v>61.2</v>
      </c>
    </row>
    <row r="28" spans="1:13" x14ac:dyDescent="0.25">
      <c r="A28" s="1">
        <v>42887</v>
      </c>
      <c r="B28" t="s">
        <v>49</v>
      </c>
      <c r="C28" t="s">
        <v>50</v>
      </c>
      <c r="D28" t="s">
        <v>12</v>
      </c>
      <c r="E28" s="3">
        <v>2</v>
      </c>
      <c r="F28" t="s">
        <v>51</v>
      </c>
      <c r="G28" s="5" t="s">
        <v>129</v>
      </c>
      <c r="H28" s="13">
        <v>1.8</v>
      </c>
      <c r="I28" s="13">
        <v>0</v>
      </c>
      <c r="J28" s="13">
        <f t="shared" si="0"/>
        <v>81.499999999999986</v>
      </c>
      <c r="K28" s="13">
        <v>3.38</v>
      </c>
      <c r="L28" s="4">
        <v>1.26</v>
      </c>
      <c r="M28" s="4">
        <f t="shared" si="1"/>
        <v>62.46</v>
      </c>
    </row>
    <row r="29" spans="1:13" x14ac:dyDescent="0.25">
      <c r="C29" t="s">
        <v>53</v>
      </c>
      <c r="D29" t="s">
        <v>12</v>
      </c>
      <c r="E29" s="3">
        <v>2</v>
      </c>
      <c r="F29" t="s">
        <v>52</v>
      </c>
      <c r="G29" s="6" t="s">
        <v>121</v>
      </c>
      <c r="H29" s="13">
        <v>0</v>
      </c>
      <c r="I29" s="13">
        <v>-2</v>
      </c>
      <c r="J29" s="13">
        <f t="shared" si="0"/>
        <v>79.499999999999986</v>
      </c>
      <c r="L29" s="4">
        <v>-2</v>
      </c>
      <c r="M29" s="4">
        <f t="shared" si="1"/>
        <v>60.46</v>
      </c>
    </row>
    <row r="30" spans="1:13" x14ac:dyDescent="0.25">
      <c r="B30" t="s">
        <v>54</v>
      </c>
      <c r="C30" t="s">
        <v>55</v>
      </c>
      <c r="D30" t="s">
        <v>16</v>
      </c>
      <c r="E30" s="3">
        <v>1</v>
      </c>
      <c r="F30" t="s">
        <v>56</v>
      </c>
      <c r="G30" s="5" t="s">
        <v>128</v>
      </c>
      <c r="H30" s="13">
        <v>3.5</v>
      </c>
      <c r="I30" s="13">
        <v>0</v>
      </c>
      <c r="J30" s="13">
        <f t="shared" si="0"/>
        <v>82.999999999999986</v>
      </c>
      <c r="K30" s="13">
        <v>3.8</v>
      </c>
      <c r="L30" s="4">
        <v>2.66</v>
      </c>
      <c r="M30" s="4">
        <f t="shared" si="1"/>
        <v>63.120000000000005</v>
      </c>
    </row>
    <row r="31" spans="1:13" x14ac:dyDescent="0.25">
      <c r="C31" t="s">
        <v>57</v>
      </c>
      <c r="D31" t="s">
        <v>16</v>
      </c>
      <c r="E31" s="3">
        <v>1</v>
      </c>
      <c r="F31" t="s">
        <v>41</v>
      </c>
      <c r="G31" s="6" t="s">
        <v>130</v>
      </c>
      <c r="H31" s="13">
        <v>0</v>
      </c>
      <c r="I31" s="13">
        <v>-1</v>
      </c>
      <c r="J31" s="13">
        <f t="shared" si="0"/>
        <v>81.999999999999986</v>
      </c>
      <c r="L31" s="13">
        <v>-1</v>
      </c>
      <c r="M31" s="4">
        <f t="shared" si="1"/>
        <v>62.120000000000005</v>
      </c>
    </row>
    <row r="32" spans="1:13" x14ac:dyDescent="0.25">
      <c r="B32" t="s">
        <v>58</v>
      </c>
      <c r="C32" t="s">
        <v>60</v>
      </c>
      <c r="D32" t="s">
        <v>16</v>
      </c>
      <c r="E32" s="3">
        <v>1</v>
      </c>
      <c r="F32" t="s">
        <v>59</v>
      </c>
      <c r="G32" s="6" t="s">
        <v>131</v>
      </c>
      <c r="H32" s="13">
        <v>0</v>
      </c>
      <c r="I32" s="13">
        <v>-1</v>
      </c>
      <c r="J32" s="13">
        <f t="shared" si="0"/>
        <v>80.999999999999986</v>
      </c>
      <c r="L32" s="13">
        <v>-1</v>
      </c>
      <c r="M32" s="4">
        <f t="shared" si="1"/>
        <v>61.120000000000005</v>
      </c>
    </row>
    <row r="33" spans="1:13" x14ac:dyDescent="0.25">
      <c r="A33" s="1">
        <v>43983</v>
      </c>
      <c r="B33" t="s">
        <v>45</v>
      </c>
      <c r="C33" t="s">
        <v>46</v>
      </c>
      <c r="D33" t="s">
        <v>21</v>
      </c>
      <c r="E33" s="3">
        <v>4</v>
      </c>
      <c r="F33" t="s">
        <v>27</v>
      </c>
      <c r="G33" s="5" t="s">
        <v>127</v>
      </c>
      <c r="H33" s="13">
        <v>16.8</v>
      </c>
      <c r="I33" s="13">
        <v>0</v>
      </c>
      <c r="J33" s="13">
        <f t="shared" si="0"/>
        <v>97.799999999999983</v>
      </c>
      <c r="K33" s="13" t="s">
        <v>296</v>
      </c>
      <c r="L33" s="4">
        <v>13.57</v>
      </c>
      <c r="M33" s="4">
        <f t="shared" si="1"/>
        <v>74.69</v>
      </c>
    </row>
    <row r="34" spans="1:13" x14ac:dyDescent="0.25">
      <c r="B34" t="s">
        <v>47</v>
      </c>
      <c r="C34" t="s">
        <v>48</v>
      </c>
      <c r="D34" t="s">
        <v>21</v>
      </c>
      <c r="E34" s="3">
        <v>4</v>
      </c>
      <c r="F34" t="s">
        <v>27</v>
      </c>
      <c r="G34" s="6" t="s">
        <v>121</v>
      </c>
      <c r="H34" s="13">
        <v>0</v>
      </c>
      <c r="I34" s="13">
        <v>-4</v>
      </c>
      <c r="J34" s="13">
        <f t="shared" si="0"/>
        <v>93.799999999999983</v>
      </c>
      <c r="L34" s="13">
        <v>-4</v>
      </c>
      <c r="M34" s="4">
        <f t="shared" si="1"/>
        <v>70.69</v>
      </c>
    </row>
    <row r="35" spans="1:13" x14ac:dyDescent="0.25">
      <c r="A35" s="1">
        <v>37073</v>
      </c>
      <c r="B35" t="s">
        <v>26</v>
      </c>
      <c r="C35" t="s">
        <v>28</v>
      </c>
      <c r="D35" t="s">
        <v>21</v>
      </c>
      <c r="E35" s="3">
        <v>4</v>
      </c>
      <c r="F35" t="s">
        <v>27</v>
      </c>
      <c r="G35" s="5" t="s">
        <v>127</v>
      </c>
      <c r="H35" s="13">
        <v>17.5</v>
      </c>
      <c r="I35" s="13">
        <v>0</v>
      </c>
      <c r="J35" s="13">
        <f t="shared" si="0"/>
        <v>111.29999999999998</v>
      </c>
      <c r="K35" s="13" t="s">
        <v>297</v>
      </c>
      <c r="L35" s="4">
        <v>12.58</v>
      </c>
      <c r="M35" s="4">
        <f t="shared" si="1"/>
        <v>83.27</v>
      </c>
    </row>
    <row r="36" spans="1:13" x14ac:dyDescent="0.25">
      <c r="B36" t="s">
        <v>29</v>
      </c>
      <c r="C36" t="s">
        <v>30</v>
      </c>
      <c r="D36" t="s">
        <v>12</v>
      </c>
      <c r="E36" s="3">
        <v>2</v>
      </c>
      <c r="F36" t="s">
        <v>31</v>
      </c>
      <c r="G36" s="5" t="s">
        <v>128</v>
      </c>
      <c r="H36" s="13">
        <v>5</v>
      </c>
      <c r="I36" s="13">
        <v>0</v>
      </c>
      <c r="J36" s="13">
        <f t="shared" si="0"/>
        <v>116.29999999999998</v>
      </c>
      <c r="K36" s="13" t="s">
        <v>298</v>
      </c>
      <c r="L36" s="4">
        <v>4.5</v>
      </c>
      <c r="M36" s="4">
        <f t="shared" si="1"/>
        <v>87.77</v>
      </c>
    </row>
    <row r="37" spans="1:13" x14ac:dyDescent="0.25">
      <c r="A37" s="1">
        <v>37438</v>
      </c>
      <c r="B37" t="s">
        <v>20</v>
      </c>
      <c r="C37" t="s">
        <v>19</v>
      </c>
      <c r="D37" t="s">
        <v>21</v>
      </c>
      <c r="E37" s="3">
        <v>4</v>
      </c>
      <c r="F37" t="s">
        <v>22</v>
      </c>
      <c r="G37" s="6" t="s">
        <v>121</v>
      </c>
      <c r="H37" s="13">
        <v>0</v>
      </c>
      <c r="I37" s="13">
        <v>-4</v>
      </c>
      <c r="J37" s="13">
        <f t="shared" si="0"/>
        <v>112.29999999999998</v>
      </c>
      <c r="L37" s="13">
        <v>-4</v>
      </c>
      <c r="M37" s="4">
        <f t="shared" si="1"/>
        <v>83.77</v>
      </c>
    </row>
    <row r="38" spans="1:13" x14ac:dyDescent="0.25">
      <c r="C38" t="s">
        <v>23</v>
      </c>
      <c r="D38" t="s">
        <v>16</v>
      </c>
      <c r="E38" s="3">
        <v>1</v>
      </c>
      <c r="F38" t="s">
        <v>24</v>
      </c>
      <c r="G38" s="6" t="s">
        <v>122</v>
      </c>
      <c r="H38" s="13">
        <v>0</v>
      </c>
      <c r="I38" s="13">
        <v>-1</v>
      </c>
      <c r="J38" s="13">
        <f t="shared" si="0"/>
        <v>111.29999999999998</v>
      </c>
      <c r="L38" s="13">
        <v>-1</v>
      </c>
      <c r="M38" s="4">
        <f t="shared" si="1"/>
        <v>82.77</v>
      </c>
    </row>
    <row r="39" spans="1:13" x14ac:dyDescent="0.25">
      <c r="B39" t="s">
        <v>123</v>
      </c>
      <c r="C39" t="s">
        <v>125</v>
      </c>
      <c r="D39" t="s">
        <v>16</v>
      </c>
      <c r="E39" s="3">
        <v>1</v>
      </c>
      <c r="F39" t="s">
        <v>22</v>
      </c>
      <c r="G39" s="6" t="s">
        <v>124</v>
      </c>
      <c r="H39" s="13">
        <v>0</v>
      </c>
      <c r="I39" s="13">
        <v>-1</v>
      </c>
      <c r="J39" s="13">
        <f t="shared" si="0"/>
        <v>110.29999999999998</v>
      </c>
      <c r="L39" s="13">
        <v>-1</v>
      </c>
      <c r="M39" s="4">
        <f t="shared" si="1"/>
        <v>81.77</v>
      </c>
    </row>
    <row r="40" spans="1:13" x14ac:dyDescent="0.25">
      <c r="C40" t="s">
        <v>25</v>
      </c>
      <c r="D40" t="s">
        <v>16</v>
      </c>
      <c r="E40" s="3">
        <v>1</v>
      </c>
      <c r="F40" t="s">
        <v>18</v>
      </c>
      <c r="G40" s="6" t="s">
        <v>126</v>
      </c>
      <c r="H40" s="13">
        <v>0</v>
      </c>
      <c r="I40" s="13">
        <v>-1</v>
      </c>
      <c r="J40" s="13">
        <f t="shared" si="0"/>
        <v>109.29999999999998</v>
      </c>
      <c r="L40" s="13">
        <v>-1</v>
      </c>
      <c r="M40" s="4">
        <f t="shared" si="1"/>
        <v>80.77</v>
      </c>
    </row>
    <row r="41" spans="1:13" x14ac:dyDescent="0.25">
      <c r="A41" s="1">
        <v>38534</v>
      </c>
      <c r="B41" t="s">
        <v>32</v>
      </c>
      <c r="C41" t="s">
        <v>33</v>
      </c>
      <c r="D41" t="s">
        <v>21</v>
      </c>
      <c r="E41" s="3">
        <v>4</v>
      </c>
      <c r="F41" t="s">
        <v>27</v>
      </c>
      <c r="G41" s="5" t="s">
        <v>116</v>
      </c>
      <c r="H41" s="13">
        <v>16.8</v>
      </c>
      <c r="I41" s="13">
        <v>0</v>
      </c>
      <c r="J41" s="13">
        <f t="shared" si="0"/>
        <v>126.09999999999998</v>
      </c>
      <c r="K41" s="13" t="s">
        <v>299</v>
      </c>
      <c r="L41" s="4">
        <v>14.06</v>
      </c>
      <c r="M41" s="4">
        <f t="shared" si="1"/>
        <v>94.83</v>
      </c>
    </row>
    <row r="42" spans="1:13" x14ac:dyDescent="0.25">
      <c r="B42" t="s">
        <v>34</v>
      </c>
      <c r="C42" t="s">
        <v>35</v>
      </c>
      <c r="D42" t="s">
        <v>21</v>
      </c>
      <c r="E42" s="3">
        <v>4</v>
      </c>
      <c r="F42" t="s">
        <v>36</v>
      </c>
      <c r="G42" s="5" t="s">
        <v>117</v>
      </c>
      <c r="H42" s="13">
        <v>0</v>
      </c>
      <c r="I42" s="13">
        <v>0</v>
      </c>
      <c r="J42" s="13">
        <f t="shared" si="0"/>
        <v>126.09999999999998</v>
      </c>
      <c r="K42" s="13">
        <v>1.85</v>
      </c>
      <c r="L42" s="4">
        <v>-0.39</v>
      </c>
      <c r="M42" s="4">
        <f t="shared" si="1"/>
        <v>94.44</v>
      </c>
    </row>
    <row r="43" spans="1:13" x14ac:dyDescent="0.25">
      <c r="C43" t="s">
        <v>37</v>
      </c>
      <c r="D43" t="s">
        <v>16</v>
      </c>
      <c r="E43" s="3">
        <v>1</v>
      </c>
      <c r="F43" t="s">
        <v>27</v>
      </c>
      <c r="G43" t="s">
        <v>115</v>
      </c>
      <c r="H43" s="13">
        <v>0</v>
      </c>
      <c r="I43" s="13">
        <v>-1</v>
      </c>
      <c r="J43" s="13">
        <f t="shared" si="0"/>
        <v>125.09999999999998</v>
      </c>
      <c r="L43" s="4">
        <v>-1</v>
      </c>
      <c r="M43" s="4">
        <f t="shared" si="1"/>
        <v>93.44</v>
      </c>
    </row>
    <row r="44" spans="1:13" x14ac:dyDescent="0.25">
      <c r="B44" t="s">
        <v>38</v>
      </c>
      <c r="C44" t="s">
        <v>39</v>
      </c>
      <c r="D44" t="s">
        <v>21</v>
      </c>
      <c r="E44" s="3">
        <v>4</v>
      </c>
      <c r="F44" t="s">
        <v>36</v>
      </c>
      <c r="G44" s="5" t="s">
        <v>118</v>
      </c>
      <c r="H44" s="13">
        <v>12.5</v>
      </c>
      <c r="I44" s="13">
        <v>0</v>
      </c>
      <c r="J44" s="13">
        <f t="shared" si="0"/>
        <v>137.59999999999997</v>
      </c>
      <c r="K44" s="13" t="s">
        <v>300</v>
      </c>
      <c r="L44" s="4">
        <v>10.029999999999999</v>
      </c>
      <c r="M44" s="4">
        <f t="shared" si="1"/>
        <v>103.47</v>
      </c>
    </row>
    <row r="45" spans="1:13" x14ac:dyDescent="0.25">
      <c r="C45" t="s">
        <v>40</v>
      </c>
      <c r="D45" t="s">
        <v>16</v>
      </c>
      <c r="E45" s="3">
        <v>1</v>
      </c>
      <c r="F45" t="s">
        <v>41</v>
      </c>
      <c r="G45" s="6" t="s">
        <v>119</v>
      </c>
      <c r="H45" s="13">
        <v>0</v>
      </c>
      <c r="I45" s="13">
        <v>-1</v>
      </c>
      <c r="J45" s="13">
        <f t="shared" si="0"/>
        <v>136.59999999999997</v>
      </c>
      <c r="L45" s="13">
        <v>-1</v>
      </c>
      <c r="M45" s="4">
        <f t="shared" si="1"/>
        <v>102.47</v>
      </c>
    </row>
    <row r="46" spans="1:13" x14ac:dyDescent="0.25">
      <c r="B46" t="s">
        <v>42</v>
      </c>
      <c r="C46" t="s">
        <v>43</v>
      </c>
      <c r="D46" t="s">
        <v>44</v>
      </c>
      <c r="E46" s="3">
        <v>2</v>
      </c>
      <c r="F46" t="s">
        <v>31</v>
      </c>
      <c r="G46" s="6" t="s">
        <v>120</v>
      </c>
      <c r="H46" s="13">
        <v>0</v>
      </c>
      <c r="I46" s="13">
        <v>-2</v>
      </c>
      <c r="J46" s="13">
        <f t="shared" si="0"/>
        <v>134.59999999999997</v>
      </c>
      <c r="L46" s="13">
        <v>-2</v>
      </c>
      <c r="M46" s="4">
        <f t="shared" si="1"/>
        <v>100.47</v>
      </c>
    </row>
    <row r="47" spans="1:13" x14ac:dyDescent="0.25">
      <c r="A47" s="1">
        <v>38899</v>
      </c>
      <c r="B47" t="s">
        <v>10</v>
      </c>
      <c r="C47" t="s">
        <v>11</v>
      </c>
      <c r="D47" t="s">
        <v>12</v>
      </c>
      <c r="E47" s="3">
        <v>2</v>
      </c>
      <c r="F47" t="s">
        <v>13</v>
      </c>
      <c r="G47" t="s">
        <v>113</v>
      </c>
      <c r="H47" s="13">
        <v>0</v>
      </c>
      <c r="I47" s="13">
        <v>-2</v>
      </c>
      <c r="J47" s="13">
        <f t="shared" si="0"/>
        <v>132.59999999999997</v>
      </c>
      <c r="L47" s="13">
        <v>-2</v>
      </c>
      <c r="M47" s="4">
        <f t="shared" si="1"/>
        <v>98.47</v>
      </c>
    </row>
    <row r="48" spans="1:13" x14ac:dyDescent="0.25">
      <c r="B48" t="s">
        <v>14</v>
      </c>
      <c r="C48" t="s">
        <v>15</v>
      </c>
      <c r="D48" t="s">
        <v>16</v>
      </c>
      <c r="E48" s="3">
        <v>1</v>
      </c>
      <c r="F48" t="s">
        <v>13</v>
      </c>
      <c r="G48" t="s">
        <v>114</v>
      </c>
      <c r="H48" s="13">
        <v>0</v>
      </c>
      <c r="I48" s="13">
        <v>-1</v>
      </c>
      <c r="J48" s="13">
        <f t="shared" si="0"/>
        <v>131.59999999999997</v>
      </c>
      <c r="L48" s="13">
        <v>-1</v>
      </c>
      <c r="M48" s="4">
        <f t="shared" si="1"/>
        <v>97.47</v>
      </c>
    </row>
    <row r="49" spans="1:14" x14ac:dyDescent="0.25">
      <c r="C49" t="s">
        <v>17</v>
      </c>
      <c r="D49" t="s">
        <v>12</v>
      </c>
      <c r="E49" s="3">
        <v>2</v>
      </c>
      <c r="F49" t="s">
        <v>18</v>
      </c>
      <c r="G49" t="s">
        <v>115</v>
      </c>
      <c r="H49" s="13">
        <v>0</v>
      </c>
      <c r="I49" s="13">
        <v>-2</v>
      </c>
      <c r="J49" s="13">
        <f t="shared" si="0"/>
        <v>129.59999999999997</v>
      </c>
      <c r="L49" s="13">
        <v>-2</v>
      </c>
      <c r="M49" s="4">
        <f t="shared" si="1"/>
        <v>95.47</v>
      </c>
    </row>
    <row r="50" spans="1:14" x14ac:dyDescent="0.25">
      <c r="A50" s="1">
        <v>43678</v>
      </c>
      <c r="B50" t="s">
        <v>150</v>
      </c>
      <c r="C50" t="s">
        <v>151</v>
      </c>
      <c r="D50" t="s">
        <v>21</v>
      </c>
      <c r="E50" s="3">
        <v>4</v>
      </c>
      <c r="F50" t="s">
        <v>52</v>
      </c>
      <c r="G50" s="5" t="s">
        <v>164</v>
      </c>
      <c r="H50" s="13">
        <v>18</v>
      </c>
      <c r="I50" s="13">
        <v>0</v>
      </c>
      <c r="J50" s="13">
        <f t="shared" si="0"/>
        <v>147.59999999999997</v>
      </c>
      <c r="K50" s="13" t="s">
        <v>301</v>
      </c>
      <c r="L50" s="4">
        <v>16.399999999999999</v>
      </c>
      <c r="M50" s="4">
        <f t="shared" si="1"/>
        <v>111.87</v>
      </c>
      <c r="N50" s="5" t="s">
        <v>149</v>
      </c>
    </row>
    <row r="51" spans="1:14" x14ac:dyDescent="0.25">
      <c r="C51" t="s">
        <v>152</v>
      </c>
      <c r="D51" t="s">
        <v>12</v>
      </c>
      <c r="E51" s="3">
        <v>2</v>
      </c>
      <c r="F51" t="s">
        <v>18</v>
      </c>
      <c r="G51" t="s">
        <v>165</v>
      </c>
      <c r="H51" s="13">
        <v>0</v>
      </c>
      <c r="I51" s="13">
        <v>-2</v>
      </c>
      <c r="J51" s="13">
        <f t="shared" si="0"/>
        <v>145.59999999999997</v>
      </c>
      <c r="L51" s="13">
        <v>-2</v>
      </c>
      <c r="M51" s="4">
        <f t="shared" si="1"/>
        <v>109.87</v>
      </c>
    </row>
    <row r="52" spans="1:14" x14ac:dyDescent="0.25">
      <c r="B52" t="s">
        <v>153</v>
      </c>
      <c r="C52" t="s">
        <v>154</v>
      </c>
      <c r="D52" t="s">
        <v>21</v>
      </c>
      <c r="E52" s="3">
        <v>0</v>
      </c>
      <c r="F52" t="s">
        <v>27</v>
      </c>
      <c r="G52" t="s">
        <v>166</v>
      </c>
      <c r="H52" s="13">
        <v>0</v>
      </c>
      <c r="I52" s="13">
        <v>0</v>
      </c>
      <c r="J52" s="13">
        <f t="shared" si="0"/>
        <v>145.59999999999997</v>
      </c>
      <c r="L52" s="13">
        <v>0</v>
      </c>
      <c r="M52" s="4">
        <f t="shared" si="1"/>
        <v>109.87</v>
      </c>
    </row>
    <row r="53" spans="1:14" x14ac:dyDescent="0.25">
      <c r="C53" t="s">
        <v>155</v>
      </c>
      <c r="D53" t="s">
        <v>16</v>
      </c>
      <c r="E53" s="3">
        <v>1</v>
      </c>
      <c r="F53" t="s">
        <v>167</v>
      </c>
      <c r="G53" s="5" t="s">
        <v>135</v>
      </c>
      <c r="H53" s="13">
        <v>4.05</v>
      </c>
      <c r="I53" s="13">
        <v>0</v>
      </c>
      <c r="J53" s="13">
        <f t="shared" si="0"/>
        <v>149.64999999999998</v>
      </c>
      <c r="K53" s="13">
        <v>4.54</v>
      </c>
      <c r="L53" s="4">
        <v>3.36</v>
      </c>
      <c r="M53" s="4">
        <f t="shared" si="1"/>
        <v>113.23</v>
      </c>
    </row>
    <row r="54" spans="1:14" x14ac:dyDescent="0.25">
      <c r="B54" t="s">
        <v>156</v>
      </c>
      <c r="C54" t="s">
        <v>157</v>
      </c>
      <c r="D54" t="s">
        <v>16</v>
      </c>
      <c r="E54" s="3">
        <v>1</v>
      </c>
      <c r="F54" t="s">
        <v>76</v>
      </c>
      <c r="G54" t="s">
        <v>132</v>
      </c>
      <c r="H54" s="13">
        <v>0</v>
      </c>
      <c r="I54" s="13">
        <v>-1</v>
      </c>
      <c r="J54" s="13">
        <f t="shared" si="0"/>
        <v>148.64999999999998</v>
      </c>
      <c r="L54" s="13">
        <v>-1</v>
      </c>
      <c r="M54" s="4">
        <f t="shared" si="1"/>
        <v>112.23</v>
      </c>
    </row>
    <row r="55" spans="1:14" x14ac:dyDescent="0.25">
      <c r="C55" t="s">
        <v>158</v>
      </c>
      <c r="D55" t="s">
        <v>16</v>
      </c>
      <c r="E55" s="3">
        <v>1</v>
      </c>
      <c r="F55" t="s">
        <v>22</v>
      </c>
      <c r="G55" t="s">
        <v>168</v>
      </c>
      <c r="H55" s="13">
        <v>0</v>
      </c>
      <c r="I55" s="13">
        <v>-1</v>
      </c>
      <c r="J55" s="13">
        <f t="shared" si="0"/>
        <v>147.64999999999998</v>
      </c>
      <c r="L55" s="13">
        <v>-1</v>
      </c>
      <c r="M55" s="4">
        <f t="shared" si="1"/>
        <v>111.23</v>
      </c>
    </row>
    <row r="56" spans="1:14" x14ac:dyDescent="0.25">
      <c r="B56" t="s">
        <v>160</v>
      </c>
      <c r="C56" t="s">
        <v>159</v>
      </c>
      <c r="D56" t="s">
        <v>21</v>
      </c>
      <c r="E56" s="3">
        <v>4</v>
      </c>
      <c r="F56" t="s">
        <v>22</v>
      </c>
      <c r="G56" s="5" t="s">
        <v>117</v>
      </c>
      <c r="H56" s="13">
        <v>1.25</v>
      </c>
      <c r="I56" s="13">
        <v>0</v>
      </c>
      <c r="J56" s="13">
        <f t="shared" si="0"/>
        <v>148.89999999999998</v>
      </c>
      <c r="K56" s="13">
        <v>2.69</v>
      </c>
      <c r="L56" s="4">
        <v>1.21</v>
      </c>
      <c r="M56" s="4">
        <f t="shared" si="1"/>
        <v>112.44</v>
      </c>
    </row>
    <row r="57" spans="1:14" x14ac:dyDescent="0.25">
      <c r="C57" t="s">
        <v>161</v>
      </c>
      <c r="D57" t="s">
        <v>16</v>
      </c>
      <c r="E57" s="3">
        <v>1</v>
      </c>
      <c r="F57" t="s">
        <v>27</v>
      </c>
      <c r="G57" s="5" t="s">
        <v>169</v>
      </c>
      <c r="H57" s="13">
        <v>7</v>
      </c>
      <c r="I57" s="13">
        <v>0</v>
      </c>
      <c r="J57" s="13">
        <f t="shared" si="0"/>
        <v>155.89999999999998</v>
      </c>
      <c r="K57" s="13">
        <v>9.1999999999999993</v>
      </c>
      <c r="L57" s="4">
        <v>7.79</v>
      </c>
      <c r="M57" s="4">
        <f t="shared" si="1"/>
        <v>120.23</v>
      </c>
    </row>
    <row r="58" spans="1:14" x14ac:dyDescent="0.25">
      <c r="B58" t="s">
        <v>163</v>
      </c>
      <c r="C58" t="s">
        <v>162</v>
      </c>
      <c r="D58" t="s">
        <v>12</v>
      </c>
      <c r="E58" s="3">
        <v>2</v>
      </c>
      <c r="F58" t="s">
        <v>51</v>
      </c>
      <c r="G58" s="6" t="s">
        <v>133</v>
      </c>
      <c r="H58" s="13">
        <v>0</v>
      </c>
      <c r="I58" s="13">
        <v>-2</v>
      </c>
      <c r="J58" s="13">
        <f t="shared" si="0"/>
        <v>153.89999999999998</v>
      </c>
      <c r="L58" s="13">
        <v>-2</v>
      </c>
      <c r="M58" s="4">
        <f t="shared" si="1"/>
        <v>118.23</v>
      </c>
    </row>
    <row r="59" spans="1:14" x14ac:dyDescent="0.25">
      <c r="A59" s="1">
        <v>45505</v>
      </c>
      <c r="B59" t="s">
        <v>170</v>
      </c>
      <c r="C59" t="s">
        <v>171</v>
      </c>
      <c r="D59" t="s">
        <v>21</v>
      </c>
      <c r="E59" s="3">
        <v>4</v>
      </c>
      <c r="F59" t="s">
        <v>172</v>
      </c>
      <c r="G59" s="5" t="s">
        <v>175</v>
      </c>
      <c r="H59" s="13">
        <v>6</v>
      </c>
      <c r="I59" s="13">
        <v>0</v>
      </c>
      <c r="J59" s="13">
        <f t="shared" si="0"/>
        <v>159.89999999999998</v>
      </c>
      <c r="K59" s="13">
        <v>3.22</v>
      </c>
      <c r="L59" s="4">
        <v>2.2200000000000002</v>
      </c>
      <c r="M59" s="4">
        <f t="shared" si="1"/>
        <v>120.45</v>
      </c>
    </row>
    <row r="60" spans="1:14" x14ac:dyDescent="0.25">
      <c r="C60" t="s">
        <v>173</v>
      </c>
      <c r="D60" t="s">
        <v>12</v>
      </c>
      <c r="E60" s="3">
        <v>2</v>
      </c>
      <c r="F60" t="s">
        <v>174</v>
      </c>
      <c r="G60" s="6" t="s">
        <v>141</v>
      </c>
      <c r="H60" s="13">
        <v>0</v>
      </c>
      <c r="I60" s="13">
        <v>-2</v>
      </c>
      <c r="J60" s="13">
        <f t="shared" si="0"/>
        <v>157.89999999999998</v>
      </c>
      <c r="L60" s="13">
        <v>-2</v>
      </c>
      <c r="M60" s="4">
        <f t="shared" si="1"/>
        <v>118.45</v>
      </c>
    </row>
    <row r="61" spans="1:14" x14ac:dyDescent="0.25">
      <c r="A61" s="1">
        <v>45870</v>
      </c>
      <c r="B61" t="s">
        <v>176</v>
      </c>
      <c r="C61" t="s">
        <v>184</v>
      </c>
      <c r="D61" t="s">
        <v>12</v>
      </c>
      <c r="E61" s="3">
        <v>2</v>
      </c>
      <c r="F61" t="s">
        <v>177</v>
      </c>
      <c r="G61" s="6" t="s">
        <v>185</v>
      </c>
      <c r="H61" s="13">
        <v>0</v>
      </c>
      <c r="I61" s="13">
        <v>-2</v>
      </c>
      <c r="J61" s="13">
        <f t="shared" si="0"/>
        <v>155.89999999999998</v>
      </c>
      <c r="L61" s="13">
        <v>-2</v>
      </c>
      <c r="M61" s="4">
        <f t="shared" si="1"/>
        <v>116.45</v>
      </c>
    </row>
    <row r="62" spans="1:14" x14ac:dyDescent="0.25">
      <c r="B62" t="s">
        <v>178</v>
      </c>
      <c r="C62" t="s">
        <v>179</v>
      </c>
      <c r="D62" t="s">
        <v>12</v>
      </c>
      <c r="E62" s="3">
        <v>2</v>
      </c>
      <c r="F62" t="s">
        <v>180</v>
      </c>
      <c r="G62" s="5" t="s">
        <v>129</v>
      </c>
      <c r="H62" s="13">
        <v>5.25</v>
      </c>
      <c r="I62" s="13">
        <v>0</v>
      </c>
      <c r="J62" s="13">
        <f t="shared" si="0"/>
        <v>161.14999999999998</v>
      </c>
      <c r="K62" s="13">
        <v>5.37</v>
      </c>
      <c r="L62" s="4">
        <v>3.15</v>
      </c>
      <c r="M62" s="4">
        <f t="shared" si="1"/>
        <v>119.60000000000001</v>
      </c>
    </row>
    <row r="63" spans="1:14" x14ac:dyDescent="0.25">
      <c r="C63" t="s">
        <v>181</v>
      </c>
      <c r="D63" t="s">
        <v>12</v>
      </c>
      <c r="E63" s="3">
        <v>2</v>
      </c>
      <c r="F63" t="s">
        <v>180</v>
      </c>
      <c r="G63" s="6" t="s">
        <v>165</v>
      </c>
      <c r="H63" s="13">
        <v>0</v>
      </c>
      <c r="I63" s="13">
        <v>-2</v>
      </c>
      <c r="J63" s="13">
        <f t="shared" si="0"/>
        <v>159.14999999999998</v>
      </c>
      <c r="L63" s="13">
        <v>-2</v>
      </c>
      <c r="M63" s="4">
        <f t="shared" si="1"/>
        <v>117.60000000000001</v>
      </c>
    </row>
    <row r="64" spans="1:14" x14ac:dyDescent="0.25">
      <c r="B64" t="s">
        <v>170</v>
      </c>
      <c r="C64" t="s">
        <v>182</v>
      </c>
      <c r="D64" t="s">
        <v>12</v>
      </c>
      <c r="E64" s="3">
        <v>2</v>
      </c>
      <c r="F64" t="s">
        <v>183</v>
      </c>
      <c r="G64" s="6" t="s">
        <v>186</v>
      </c>
      <c r="H64" s="13">
        <v>0</v>
      </c>
      <c r="I64" s="13">
        <v>-2</v>
      </c>
      <c r="J64" s="13">
        <f t="shared" si="0"/>
        <v>157.14999999999998</v>
      </c>
      <c r="L64" s="13">
        <v>-2</v>
      </c>
      <c r="M64" s="4">
        <f t="shared" si="1"/>
        <v>115.60000000000001</v>
      </c>
    </row>
    <row r="65" spans="1:15" x14ac:dyDescent="0.25">
      <c r="A65" s="1">
        <v>46235</v>
      </c>
      <c r="B65" t="s">
        <v>187</v>
      </c>
      <c r="C65" t="s">
        <v>103</v>
      </c>
      <c r="D65" t="s">
        <v>12</v>
      </c>
      <c r="E65" s="3">
        <v>2</v>
      </c>
      <c r="F65" t="s">
        <v>188</v>
      </c>
      <c r="G65" s="5" t="s">
        <v>201</v>
      </c>
      <c r="H65" s="13">
        <v>2.5</v>
      </c>
      <c r="I65" s="13">
        <v>0</v>
      </c>
      <c r="J65" s="13">
        <f t="shared" si="0"/>
        <v>159.64999999999998</v>
      </c>
      <c r="K65" s="13">
        <v>3.7</v>
      </c>
      <c r="L65" s="4">
        <v>1.57</v>
      </c>
      <c r="M65" s="4">
        <f t="shared" si="1"/>
        <v>117.17</v>
      </c>
    </row>
    <row r="66" spans="1:15" x14ac:dyDescent="0.25">
      <c r="C66" t="s">
        <v>189</v>
      </c>
      <c r="D66" t="s">
        <v>12</v>
      </c>
      <c r="E66" s="3">
        <v>2</v>
      </c>
      <c r="F66" t="s">
        <v>174</v>
      </c>
      <c r="G66" s="5" t="s">
        <v>129</v>
      </c>
      <c r="H66" s="13">
        <v>3</v>
      </c>
      <c r="I66" s="13">
        <v>0</v>
      </c>
      <c r="J66" s="13">
        <f t="shared" si="0"/>
        <v>162.64999999999998</v>
      </c>
      <c r="K66" s="13">
        <v>3.33</v>
      </c>
      <c r="L66" s="4">
        <v>1.21</v>
      </c>
      <c r="M66" s="4">
        <f t="shared" si="1"/>
        <v>118.38</v>
      </c>
    </row>
    <row r="67" spans="1:15" x14ac:dyDescent="0.25">
      <c r="B67" t="s">
        <v>190</v>
      </c>
      <c r="C67" t="s">
        <v>191</v>
      </c>
      <c r="D67" t="s">
        <v>21</v>
      </c>
      <c r="E67" s="3">
        <v>4</v>
      </c>
      <c r="F67" t="s">
        <v>56</v>
      </c>
      <c r="G67" s="5" t="s">
        <v>202</v>
      </c>
      <c r="H67" s="13">
        <v>0</v>
      </c>
      <c r="I67" s="13">
        <v>-0.6</v>
      </c>
      <c r="J67" s="13">
        <f t="shared" si="0"/>
        <v>162.04999999999998</v>
      </c>
      <c r="K67" s="13">
        <v>1.55</v>
      </c>
      <c r="L67" s="4">
        <v>-0.96</v>
      </c>
      <c r="M67" s="4">
        <f t="shared" si="1"/>
        <v>117.42</v>
      </c>
    </row>
    <row r="68" spans="1:15" x14ac:dyDescent="0.25">
      <c r="B68" t="s">
        <v>193</v>
      </c>
      <c r="C68" t="s">
        <v>192</v>
      </c>
      <c r="D68" t="s">
        <v>21</v>
      </c>
      <c r="E68" s="3">
        <v>4</v>
      </c>
      <c r="F68" t="s">
        <v>22</v>
      </c>
      <c r="G68" s="6" t="s">
        <v>121</v>
      </c>
      <c r="H68" s="13">
        <v>0</v>
      </c>
      <c r="I68" s="13">
        <v>-4</v>
      </c>
      <c r="J68" s="13">
        <f t="shared" si="0"/>
        <v>158.04999999999998</v>
      </c>
      <c r="L68" s="13">
        <v>-4</v>
      </c>
      <c r="M68" s="4">
        <f t="shared" si="1"/>
        <v>113.42</v>
      </c>
      <c r="O68" s="4"/>
    </row>
    <row r="69" spans="1:15" x14ac:dyDescent="0.25">
      <c r="C69" t="s">
        <v>194</v>
      </c>
      <c r="D69" t="s">
        <v>16</v>
      </c>
      <c r="E69" s="3">
        <v>1</v>
      </c>
      <c r="F69" t="s">
        <v>18</v>
      </c>
      <c r="G69" s="6" t="s">
        <v>144</v>
      </c>
      <c r="H69" s="13">
        <v>0</v>
      </c>
      <c r="I69" s="13">
        <v>-1</v>
      </c>
      <c r="J69" s="13">
        <f t="shared" si="0"/>
        <v>157.04999999999998</v>
      </c>
      <c r="L69" s="13">
        <v>-1</v>
      </c>
      <c r="M69" s="4">
        <f t="shared" si="1"/>
        <v>112.42</v>
      </c>
      <c r="O69" s="4"/>
    </row>
    <row r="70" spans="1:15" x14ac:dyDescent="0.25">
      <c r="B70" t="s">
        <v>196</v>
      </c>
      <c r="C70" t="s">
        <v>195</v>
      </c>
      <c r="D70" t="s">
        <v>12</v>
      </c>
      <c r="E70" s="3">
        <v>2</v>
      </c>
      <c r="F70" t="s">
        <v>18</v>
      </c>
      <c r="G70" s="6" t="s">
        <v>203</v>
      </c>
      <c r="H70" s="13">
        <v>0</v>
      </c>
      <c r="I70" s="13">
        <v>-2</v>
      </c>
      <c r="J70" s="13">
        <f t="shared" ref="J70:J133" si="2">+J69+I70+H70</f>
        <v>155.04999999999998</v>
      </c>
      <c r="L70" s="13">
        <v>-2</v>
      </c>
      <c r="M70" s="4">
        <f t="shared" ref="M70:M133" si="3">+M69+L70</f>
        <v>110.42</v>
      </c>
      <c r="O70" s="4"/>
    </row>
    <row r="71" spans="1:15" x14ac:dyDescent="0.25">
      <c r="C71" t="s">
        <v>197</v>
      </c>
      <c r="D71" t="s">
        <v>12</v>
      </c>
      <c r="E71" s="3">
        <v>2</v>
      </c>
      <c r="F71" t="s">
        <v>101</v>
      </c>
      <c r="G71" s="6" t="s">
        <v>122</v>
      </c>
      <c r="H71" s="13">
        <v>0</v>
      </c>
      <c r="I71" s="13">
        <v>-2</v>
      </c>
      <c r="J71" s="13">
        <f t="shared" si="2"/>
        <v>153.04999999999998</v>
      </c>
      <c r="L71" s="13">
        <v>-2</v>
      </c>
      <c r="M71" s="4">
        <f t="shared" si="3"/>
        <v>108.42</v>
      </c>
      <c r="O71" s="4"/>
    </row>
    <row r="72" spans="1:15" x14ac:dyDescent="0.25">
      <c r="B72" t="s">
        <v>199</v>
      </c>
      <c r="C72" t="s">
        <v>198</v>
      </c>
      <c r="D72" t="s">
        <v>16</v>
      </c>
      <c r="E72" s="3">
        <v>1</v>
      </c>
      <c r="F72" t="s">
        <v>18</v>
      </c>
      <c r="G72" s="6" t="s">
        <v>133</v>
      </c>
      <c r="H72" s="13">
        <v>0</v>
      </c>
      <c r="I72" s="13">
        <v>-1</v>
      </c>
      <c r="J72" s="13">
        <f t="shared" si="2"/>
        <v>152.04999999999998</v>
      </c>
      <c r="L72" s="13">
        <v>-1</v>
      </c>
      <c r="M72" s="4">
        <f t="shared" si="3"/>
        <v>107.42</v>
      </c>
      <c r="O72" s="4"/>
    </row>
    <row r="73" spans="1:15" x14ac:dyDescent="0.25">
      <c r="C73" t="s">
        <v>200</v>
      </c>
      <c r="D73" t="s">
        <v>21</v>
      </c>
      <c r="E73" s="3">
        <v>4</v>
      </c>
      <c r="F73" t="s">
        <v>22</v>
      </c>
      <c r="G73" s="6" t="s">
        <v>136</v>
      </c>
      <c r="H73" s="13">
        <v>0</v>
      </c>
      <c r="I73" s="13">
        <v>-4</v>
      </c>
      <c r="J73" s="13">
        <f t="shared" si="2"/>
        <v>148.04999999999998</v>
      </c>
      <c r="L73" s="13">
        <v>-4</v>
      </c>
      <c r="M73" s="4">
        <f t="shared" si="3"/>
        <v>103.42</v>
      </c>
      <c r="O73" s="4"/>
    </row>
    <row r="74" spans="1:15" x14ac:dyDescent="0.25">
      <c r="A74" s="1">
        <v>46966</v>
      </c>
      <c r="B74" t="s">
        <v>204</v>
      </c>
      <c r="C74" t="s">
        <v>151</v>
      </c>
      <c r="D74" t="s">
        <v>21</v>
      </c>
      <c r="E74" s="3">
        <v>4</v>
      </c>
      <c r="F74" t="s">
        <v>76</v>
      </c>
      <c r="G74" s="5" t="s">
        <v>128</v>
      </c>
      <c r="H74" s="13">
        <v>10.8</v>
      </c>
      <c r="I74" s="13">
        <v>0</v>
      </c>
      <c r="J74" s="13">
        <f t="shared" si="2"/>
        <v>158.85</v>
      </c>
      <c r="K74" s="13" t="s">
        <v>302</v>
      </c>
      <c r="L74" s="4">
        <v>5.33</v>
      </c>
      <c r="M74" s="4">
        <f t="shared" si="3"/>
        <v>108.75</v>
      </c>
      <c r="O74" s="4"/>
    </row>
    <row r="75" spans="1:15" x14ac:dyDescent="0.25">
      <c r="B75" t="s">
        <v>205</v>
      </c>
      <c r="C75" t="s">
        <v>206</v>
      </c>
      <c r="D75" t="s">
        <v>21</v>
      </c>
      <c r="E75" s="3">
        <v>4</v>
      </c>
      <c r="F75" t="s">
        <v>13</v>
      </c>
      <c r="G75" s="6" t="s">
        <v>121</v>
      </c>
      <c r="H75" s="13">
        <v>0</v>
      </c>
      <c r="I75" s="13">
        <v>-4</v>
      </c>
      <c r="J75" s="13">
        <f t="shared" si="2"/>
        <v>154.85</v>
      </c>
      <c r="L75" s="13">
        <v>-4</v>
      </c>
      <c r="M75" s="4">
        <f t="shared" si="3"/>
        <v>104.75</v>
      </c>
      <c r="O75" s="4"/>
    </row>
    <row r="76" spans="1:15" x14ac:dyDescent="0.25">
      <c r="C76" t="s">
        <v>207</v>
      </c>
      <c r="D76" t="s">
        <v>208</v>
      </c>
      <c r="E76" s="3">
        <v>2</v>
      </c>
      <c r="G76" s="6" t="s">
        <v>209</v>
      </c>
      <c r="H76" s="13">
        <v>0</v>
      </c>
      <c r="I76" s="13">
        <v>-2</v>
      </c>
      <c r="J76" s="13">
        <f t="shared" si="2"/>
        <v>152.85</v>
      </c>
      <c r="L76" s="13">
        <v>-2</v>
      </c>
      <c r="M76" s="4">
        <f t="shared" si="3"/>
        <v>102.75</v>
      </c>
      <c r="O76" s="4"/>
    </row>
    <row r="77" spans="1:15" x14ac:dyDescent="0.25">
      <c r="A77" s="1">
        <v>37500</v>
      </c>
      <c r="B77" t="s">
        <v>210</v>
      </c>
      <c r="C77" t="s">
        <v>211</v>
      </c>
      <c r="D77" t="s">
        <v>21</v>
      </c>
      <c r="E77" s="3">
        <v>4</v>
      </c>
      <c r="F77" t="s">
        <v>27</v>
      </c>
      <c r="G77" s="5" t="s">
        <v>218</v>
      </c>
      <c r="H77" s="13">
        <v>1.5</v>
      </c>
      <c r="I77" s="13">
        <v>0</v>
      </c>
      <c r="J77" s="13">
        <f t="shared" si="2"/>
        <v>154.35</v>
      </c>
      <c r="K77" s="13">
        <v>2.56</v>
      </c>
      <c r="L77" s="4">
        <v>0.96</v>
      </c>
      <c r="M77" s="4">
        <f t="shared" si="3"/>
        <v>103.71</v>
      </c>
      <c r="O77" s="4"/>
    </row>
    <row r="78" spans="1:15" x14ac:dyDescent="0.25">
      <c r="B78" t="s">
        <v>213</v>
      </c>
      <c r="C78" t="s">
        <v>212</v>
      </c>
      <c r="D78" t="s">
        <v>21</v>
      </c>
      <c r="E78" s="3">
        <v>4</v>
      </c>
      <c r="F78" t="s">
        <v>105</v>
      </c>
      <c r="G78" s="5" t="s">
        <v>116</v>
      </c>
      <c r="H78" s="13">
        <v>20</v>
      </c>
      <c r="I78" s="13">
        <v>0</v>
      </c>
      <c r="J78" s="13">
        <f t="shared" si="2"/>
        <v>174.35</v>
      </c>
      <c r="K78" s="13" t="s">
        <v>303</v>
      </c>
      <c r="L78" s="4">
        <v>14.65</v>
      </c>
      <c r="M78" s="4">
        <f t="shared" si="3"/>
        <v>118.36</v>
      </c>
      <c r="O78" s="4"/>
    </row>
    <row r="79" spans="1:15" x14ac:dyDescent="0.25">
      <c r="C79" t="s">
        <v>207</v>
      </c>
      <c r="D79" t="s">
        <v>208</v>
      </c>
      <c r="E79" s="3">
        <v>2</v>
      </c>
      <c r="G79" s="5" t="s">
        <v>220</v>
      </c>
      <c r="H79" s="13">
        <v>6.25</v>
      </c>
      <c r="I79" s="13">
        <v>0</v>
      </c>
      <c r="J79" s="13">
        <f t="shared" si="2"/>
        <v>180.6</v>
      </c>
      <c r="K79" s="13" t="s">
        <v>304</v>
      </c>
      <c r="L79" s="4">
        <v>3.34</v>
      </c>
      <c r="M79" s="4">
        <f t="shared" si="3"/>
        <v>121.7</v>
      </c>
      <c r="O79" s="4"/>
    </row>
    <row r="80" spans="1:15" x14ac:dyDescent="0.25">
      <c r="B80" t="s">
        <v>210</v>
      </c>
      <c r="C80" t="s">
        <v>214</v>
      </c>
      <c r="D80" t="s">
        <v>12</v>
      </c>
      <c r="E80" s="3">
        <v>2</v>
      </c>
      <c r="F80" t="s">
        <v>92</v>
      </c>
      <c r="G80" s="5" t="s">
        <v>219</v>
      </c>
      <c r="H80" s="13">
        <v>13.75</v>
      </c>
      <c r="I80" s="13">
        <v>0</v>
      </c>
      <c r="J80" s="13">
        <f t="shared" si="2"/>
        <v>194.35</v>
      </c>
      <c r="K80" s="13" t="s">
        <v>305</v>
      </c>
      <c r="L80" s="4">
        <v>10.55</v>
      </c>
      <c r="M80" s="4">
        <f t="shared" si="3"/>
        <v>132.25</v>
      </c>
      <c r="O80" s="4"/>
    </row>
    <row r="81" spans="1:15" x14ac:dyDescent="0.25">
      <c r="B81" t="s">
        <v>215</v>
      </c>
      <c r="C81" t="s">
        <v>216</v>
      </c>
      <c r="D81" t="s">
        <v>12</v>
      </c>
      <c r="E81" s="3">
        <v>2</v>
      </c>
      <c r="F81" t="s">
        <v>51</v>
      </c>
      <c r="G81" s="5" t="s">
        <v>221</v>
      </c>
      <c r="H81" s="13">
        <v>2.5</v>
      </c>
      <c r="I81" s="13">
        <v>0</v>
      </c>
      <c r="J81" s="13">
        <f t="shared" si="2"/>
        <v>196.85</v>
      </c>
      <c r="K81" s="13">
        <v>4.5</v>
      </c>
      <c r="L81" s="4">
        <v>2.33</v>
      </c>
      <c r="M81" s="4">
        <f t="shared" si="3"/>
        <v>134.58000000000001</v>
      </c>
      <c r="O81" s="4"/>
    </row>
    <row r="82" spans="1:15" x14ac:dyDescent="0.25">
      <c r="C82" t="s">
        <v>217</v>
      </c>
      <c r="D82" t="s">
        <v>16</v>
      </c>
      <c r="E82" s="3">
        <v>1</v>
      </c>
      <c r="F82" t="s">
        <v>71</v>
      </c>
      <c r="G82" s="6" t="s">
        <v>222</v>
      </c>
      <c r="H82" s="13">
        <v>0</v>
      </c>
      <c r="I82" s="13">
        <v>-1</v>
      </c>
      <c r="J82" s="13">
        <f t="shared" si="2"/>
        <v>195.85</v>
      </c>
      <c r="L82" s="4">
        <v>-1</v>
      </c>
      <c r="M82" s="4">
        <f t="shared" si="3"/>
        <v>133.58000000000001</v>
      </c>
      <c r="O82" s="4"/>
    </row>
    <row r="83" spans="1:15" x14ac:dyDescent="0.25">
      <c r="A83" s="1">
        <v>37865</v>
      </c>
      <c r="B83" t="s">
        <v>223</v>
      </c>
      <c r="C83" t="s">
        <v>224</v>
      </c>
      <c r="D83" t="s">
        <v>12</v>
      </c>
      <c r="E83" s="3">
        <v>2</v>
      </c>
      <c r="F83" t="s">
        <v>70</v>
      </c>
      <c r="G83" s="5" t="s">
        <v>219</v>
      </c>
      <c r="H83" s="13">
        <v>10.8</v>
      </c>
      <c r="I83" s="13">
        <v>0</v>
      </c>
      <c r="J83" s="13">
        <f t="shared" si="2"/>
        <v>206.65</v>
      </c>
      <c r="K83" s="13" t="s">
        <v>306</v>
      </c>
      <c r="L83" s="4">
        <v>13.46</v>
      </c>
      <c r="M83" s="4">
        <f t="shared" si="3"/>
        <v>147.04000000000002</v>
      </c>
      <c r="O83" s="4"/>
    </row>
    <row r="84" spans="1:15" x14ac:dyDescent="0.25">
      <c r="C84" t="s">
        <v>225</v>
      </c>
      <c r="D84" t="s">
        <v>12</v>
      </c>
      <c r="E84" s="3">
        <v>2</v>
      </c>
      <c r="F84" t="s">
        <v>105</v>
      </c>
      <c r="G84" s="6" t="s">
        <v>136</v>
      </c>
      <c r="H84" s="13">
        <v>0</v>
      </c>
      <c r="I84" s="13">
        <v>-2</v>
      </c>
      <c r="J84" s="13">
        <f t="shared" si="2"/>
        <v>204.65</v>
      </c>
      <c r="L84" s="13">
        <v>-2</v>
      </c>
      <c r="M84" s="4">
        <f t="shared" si="3"/>
        <v>145.04000000000002</v>
      </c>
      <c r="O84" s="4"/>
    </row>
    <row r="85" spans="1:15" x14ac:dyDescent="0.25">
      <c r="B85" t="s">
        <v>227</v>
      </c>
      <c r="C85" t="s">
        <v>226</v>
      </c>
      <c r="D85" t="s">
        <v>12</v>
      </c>
      <c r="E85" s="3">
        <v>2</v>
      </c>
      <c r="F85" t="s">
        <v>31</v>
      </c>
      <c r="G85" s="6" t="s">
        <v>130</v>
      </c>
      <c r="H85" s="13">
        <v>0</v>
      </c>
      <c r="I85" s="13">
        <v>-2</v>
      </c>
      <c r="J85" s="13">
        <f t="shared" si="2"/>
        <v>202.65</v>
      </c>
      <c r="L85" s="13">
        <v>-2</v>
      </c>
      <c r="M85" s="4">
        <f t="shared" si="3"/>
        <v>143.04000000000002</v>
      </c>
      <c r="O85" s="4"/>
    </row>
    <row r="86" spans="1:15" x14ac:dyDescent="0.25">
      <c r="A86" s="1">
        <v>38231</v>
      </c>
      <c r="B86" t="s">
        <v>228</v>
      </c>
      <c r="C86" t="s">
        <v>229</v>
      </c>
      <c r="D86" t="s">
        <v>12</v>
      </c>
      <c r="E86" s="3">
        <v>2</v>
      </c>
      <c r="F86" t="s">
        <v>70</v>
      </c>
      <c r="G86" s="6" t="s">
        <v>124</v>
      </c>
      <c r="H86" s="13">
        <v>0</v>
      </c>
      <c r="I86" s="13">
        <v>-2</v>
      </c>
      <c r="J86" s="13">
        <f t="shared" si="2"/>
        <v>200.65</v>
      </c>
      <c r="L86" s="13">
        <v>-2</v>
      </c>
      <c r="M86" s="4">
        <f t="shared" si="3"/>
        <v>141.04000000000002</v>
      </c>
      <c r="O86" s="4"/>
    </row>
    <row r="87" spans="1:15" x14ac:dyDescent="0.25">
      <c r="A87" s="1">
        <v>39692</v>
      </c>
      <c r="B87" t="s">
        <v>230</v>
      </c>
      <c r="C87" t="s">
        <v>195</v>
      </c>
      <c r="D87" t="s">
        <v>12</v>
      </c>
      <c r="E87" s="3">
        <v>2</v>
      </c>
      <c r="F87" t="s">
        <v>18</v>
      </c>
      <c r="G87" s="6" t="s">
        <v>233</v>
      </c>
      <c r="H87" s="13">
        <v>0</v>
      </c>
      <c r="I87" s="13">
        <v>-2</v>
      </c>
      <c r="J87" s="13">
        <f t="shared" si="2"/>
        <v>198.65</v>
      </c>
      <c r="L87" s="13">
        <v>-2</v>
      </c>
      <c r="M87" s="4">
        <f t="shared" si="3"/>
        <v>139.04000000000002</v>
      </c>
      <c r="O87" s="4"/>
    </row>
    <row r="88" spans="1:15" x14ac:dyDescent="0.25">
      <c r="A88" s="1"/>
      <c r="B88" t="s">
        <v>232</v>
      </c>
      <c r="C88" t="s">
        <v>231</v>
      </c>
      <c r="D88" t="s">
        <v>12</v>
      </c>
      <c r="E88" s="3">
        <v>2</v>
      </c>
      <c r="F88" t="s">
        <v>66</v>
      </c>
      <c r="G88" s="5" t="s">
        <v>234</v>
      </c>
      <c r="H88" s="13">
        <v>2.2000000000000002</v>
      </c>
      <c r="I88" s="13">
        <v>0</v>
      </c>
      <c r="J88" s="13">
        <f t="shared" si="2"/>
        <v>200.85</v>
      </c>
      <c r="K88" s="13">
        <v>4.8</v>
      </c>
      <c r="L88" s="4">
        <v>2.61</v>
      </c>
      <c r="M88" s="4">
        <f t="shared" si="3"/>
        <v>141.65000000000003</v>
      </c>
      <c r="O88" s="4"/>
    </row>
    <row r="89" spans="1:15" x14ac:dyDescent="0.25">
      <c r="A89" s="1">
        <v>40057</v>
      </c>
      <c r="B89" t="s">
        <v>236</v>
      </c>
      <c r="C89" t="s">
        <v>237</v>
      </c>
      <c r="D89" t="s">
        <v>12</v>
      </c>
      <c r="E89" s="3">
        <v>2</v>
      </c>
      <c r="F89" t="s">
        <v>238</v>
      </c>
      <c r="G89" s="6" t="s">
        <v>144</v>
      </c>
      <c r="H89" s="13">
        <v>0</v>
      </c>
      <c r="I89" s="13">
        <v>-2</v>
      </c>
      <c r="J89" s="13">
        <f t="shared" si="2"/>
        <v>198.85</v>
      </c>
      <c r="L89" s="4">
        <v>-2</v>
      </c>
      <c r="M89" s="4">
        <f t="shared" si="3"/>
        <v>139.65000000000003</v>
      </c>
      <c r="O89" s="4"/>
    </row>
    <row r="90" spans="1:15" x14ac:dyDescent="0.25">
      <c r="A90" s="1"/>
      <c r="B90" t="s">
        <v>239</v>
      </c>
      <c r="C90" t="s">
        <v>240</v>
      </c>
      <c r="D90" t="s">
        <v>12</v>
      </c>
      <c r="E90" s="3">
        <v>2</v>
      </c>
      <c r="F90" t="s">
        <v>252</v>
      </c>
      <c r="G90" s="5" t="s">
        <v>251</v>
      </c>
      <c r="H90" s="13">
        <v>1.6</v>
      </c>
      <c r="I90" s="13">
        <v>0</v>
      </c>
      <c r="J90" s="13">
        <f t="shared" si="2"/>
        <v>200.45</v>
      </c>
      <c r="L90" s="4">
        <v>-2</v>
      </c>
      <c r="M90" s="4">
        <f t="shared" si="3"/>
        <v>137.65000000000003</v>
      </c>
      <c r="O90" s="4"/>
    </row>
    <row r="91" spans="1:15" x14ac:dyDescent="0.25">
      <c r="A91" s="1"/>
      <c r="B91" t="s">
        <v>241</v>
      </c>
      <c r="C91" t="s">
        <v>161</v>
      </c>
      <c r="D91" t="s">
        <v>16</v>
      </c>
      <c r="E91" s="3">
        <v>1</v>
      </c>
      <c r="F91" t="s">
        <v>13</v>
      </c>
      <c r="G91" s="5" t="s">
        <v>118</v>
      </c>
      <c r="H91" s="13">
        <v>5.5</v>
      </c>
      <c r="I91" s="13">
        <v>0</v>
      </c>
      <c r="J91" s="13">
        <f t="shared" si="2"/>
        <v>205.95</v>
      </c>
      <c r="K91" s="13">
        <v>4.71</v>
      </c>
      <c r="L91" s="4">
        <v>3.52</v>
      </c>
      <c r="M91" s="4">
        <f t="shared" si="3"/>
        <v>141.17000000000004</v>
      </c>
      <c r="O91" s="4"/>
    </row>
    <row r="92" spans="1:15" x14ac:dyDescent="0.25">
      <c r="A92" s="1"/>
      <c r="C92" t="s">
        <v>242</v>
      </c>
      <c r="D92" t="s">
        <v>16</v>
      </c>
      <c r="E92" s="3">
        <v>1</v>
      </c>
      <c r="F92" t="s">
        <v>105</v>
      </c>
      <c r="G92" s="6" t="s">
        <v>130</v>
      </c>
      <c r="H92" s="13">
        <v>0</v>
      </c>
      <c r="I92" s="13">
        <v>-1</v>
      </c>
      <c r="J92" s="13">
        <f t="shared" si="2"/>
        <v>204.95</v>
      </c>
      <c r="L92" s="4">
        <v>-1</v>
      </c>
      <c r="M92" s="4">
        <f t="shared" si="3"/>
        <v>140.17000000000004</v>
      </c>
    </row>
    <row r="93" spans="1:15" x14ac:dyDescent="0.25">
      <c r="A93" s="1"/>
      <c r="B93" t="s">
        <v>244</v>
      </c>
      <c r="C93" t="s">
        <v>243</v>
      </c>
      <c r="D93" t="s">
        <v>12</v>
      </c>
      <c r="E93" s="3">
        <v>2</v>
      </c>
      <c r="F93" t="s">
        <v>245</v>
      </c>
      <c r="G93" s="5" t="s">
        <v>169</v>
      </c>
      <c r="H93" s="13">
        <v>22.5</v>
      </c>
      <c r="I93" s="13">
        <v>0</v>
      </c>
      <c r="J93" s="13">
        <f t="shared" si="2"/>
        <v>227.45</v>
      </c>
      <c r="K93" s="13" t="s">
        <v>307</v>
      </c>
      <c r="L93" s="4">
        <v>8.2899999999999991</v>
      </c>
      <c r="M93" s="4">
        <f t="shared" si="3"/>
        <v>148.46000000000004</v>
      </c>
      <c r="O93" s="4"/>
    </row>
    <row r="94" spans="1:15" x14ac:dyDescent="0.25">
      <c r="A94" s="1"/>
      <c r="B94" t="s">
        <v>247</v>
      </c>
      <c r="C94" t="s">
        <v>246</v>
      </c>
      <c r="D94" t="s">
        <v>12</v>
      </c>
      <c r="E94" s="3">
        <v>2</v>
      </c>
      <c r="F94" t="s">
        <v>248</v>
      </c>
      <c r="G94" s="6" t="s">
        <v>165</v>
      </c>
      <c r="H94" s="13">
        <v>0</v>
      </c>
      <c r="I94" s="13">
        <v>-2</v>
      </c>
      <c r="J94" s="13">
        <f t="shared" si="2"/>
        <v>225.45</v>
      </c>
      <c r="L94" s="13">
        <v>-2</v>
      </c>
      <c r="M94" s="4">
        <f t="shared" si="3"/>
        <v>146.46000000000004</v>
      </c>
      <c r="O94" s="4"/>
    </row>
    <row r="95" spans="1:15" x14ac:dyDescent="0.25">
      <c r="A95" s="1"/>
      <c r="C95" t="s">
        <v>249</v>
      </c>
      <c r="D95" t="s">
        <v>12</v>
      </c>
      <c r="E95" s="3">
        <v>2</v>
      </c>
      <c r="F95" t="s">
        <v>248</v>
      </c>
      <c r="G95" s="6" t="s">
        <v>122</v>
      </c>
      <c r="H95" s="13">
        <v>0</v>
      </c>
      <c r="I95" s="13">
        <v>-2</v>
      </c>
      <c r="J95" s="13">
        <f t="shared" si="2"/>
        <v>223.45</v>
      </c>
      <c r="L95" s="13">
        <v>-2</v>
      </c>
      <c r="M95" s="4">
        <f t="shared" si="3"/>
        <v>144.46000000000004</v>
      </c>
      <c r="O95" s="4"/>
    </row>
    <row r="96" spans="1:15" x14ac:dyDescent="0.25">
      <c r="A96" s="1"/>
      <c r="B96" t="s">
        <v>250</v>
      </c>
      <c r="C96" t="s">
        <v>191</v>
      </c>
      <c r="D96" t="s">
        <v>21</v>
      </c>
      <c r="E96" s="3">
        <v>4</v>
      </c>
      <c r="F96" t="s">
        <v>22</v>
      </c>
      <c r="G96" s="6" t="s">
        <v>136</v>
      </c>
      <c r="H96" s="13">
        <v>0</v>
      </c>
      <c r="I96" s="13">
        <v>-4</v>
      </c>
      <c r="J96" s="13">
        <f t="shared" si="2"/>
        <v>219.45</v>
      </c>
      <c r="L96" s="13">
        <v>-4</v>
      </c>
      <c r="M96" s="4">
        <f t="shared" si="3"/>
        <v>140.46000000000004</v>
      </c>
      <c r="O96" s="4"/>
    </row>
    <row r="97" spans="1:15" x14ac:dyDescent="0.25">
      <c r="A97" s="1">
        <v>40422</v>
      </c>
      <c r="B97" t="s">
        <v>259</v>
      </c>
      <c r="C97" t="s">
        <v>253</v>
      </c>
      <c r="D97" t="s">
        <v>21</v>
      </c>
      <c r="E97" s="3">
        <v>4</v>
      </c>
      <c r="F97" t="s">
        <v>18</v>
      </c>
      <c r="G97" s="5" t="s">
        <v>260</v>
      </c>
      <c r="H97" s="13">
        <v>28.8</v>
      </c>
      <c r="I97" s="13">
        <v>0</v>
      </c>
      <c r="J97" s="13">
        <f t="shared" si="2"/>
        <v>248.25</v>
      </c>
      <c r="K97" s="13" t="s">
        <v>308</v>
      </c>
      <c r="L97" s="4">
        <v>26.66</v>
      </c>
      <c r="M97" s="4">
        <f t="shared" si="3"/>
        <v>167.12000000000003</v>
      </c>
      <c r="O97" s="4"/>
    </row>
    <row r="98" spans="1:15" x14ac:dyDescent="0.25">
      <c r="A98" s="1"/>
      <c r="B98" t="s">
        <v>255</v>
      </c>
      <c r="C98" t="s">
        <v>254</v>
      </c>
      <c r="D98" t="s">
        <v>12</v>
      </c>
      <c r="E98" s="3">
        <v>2</v>
      </c>
      <c r="F98" s="9" t="s">
        <v>36</v>
      </c>
      <c r="G98" s="10" t="s">
        <v>144</v>
      </c>
      <c r="H98" s="13">
        <v>0</v>
      </c>
      <c r="I98" s="13">
        <v>-2</v>
      </c>
      <c r="J98" s="13">
        <f t="shared" si="2"/>
        <v>246.25</v>
      </c>
      <c r="L98" s="13">
        <v>-2</v>
      </c>
      <c r="M98" s="4">
        <f t="shared" si="3"/>
        <v>165.12000000000003</v>
      </c>
      <c r="O98" s="4"/>
    </row>
    <row r="99" spans="1:15" x14ac:dyDescent="0.25">
      <c r="A99" s="1"/>
      <c r="B99" t="s">
        <v>257</v>
      </c>
      <c r="C99" t="s">
        <v>256</v>
      </c>
      <c r="D99" t="s">
        <v>12</v>
      </c>
      <c r="E99" s="3">
        <v>2</v>
      </c>
      <c r="F99" s="9" t="s">
        <v>71</v>
      </c>
      <c r="G99" s="10" t="s">
        <v>115</v>
      </c>
      <c r="H99" s="13">
        <v>0</v>
      </c>
      <c r="I99" s="13">
        <v>-2</v>
      </c>
      <c r="J99" s="13">
        <f t="shared" si="2"/>
        <v>244.25</v>
      </c>
      <c r="L99" s="13">
        <v>-2</v>
      </c>
      <c r="M99" s="4">
        <f t="shared" si="3"/>
        <v>163.12000000000003</v>
      </c>
      <c r="O99" s="4"/>
    </row>
    <row r="100" spans="1:15" x14ac:dyDescent="0.25">
      <c r="A100" s="1"/>
      <c r="C100" t="s">
        <v>258</v>
      </c>
      <c r="D100" t="s">
        <v>12</v>
      </c>
      <c r="E100" s="3">
        <v>2</v>
      </c>
      <c r="F100" s="9" t="s">
        <v>66</v>
      </c>
      <c r="G100" s="10" t="s">
        <v>165</v>
      </c>
      <c r="H100" s="13">
        <v>0</v>
      </c>
      <c r="I100" s="13">
        <v>-2</v>
      </c>
      <c r="J100" s="13">
        <f t="shared" si="2"/>
        <v>242.25</v>
      </c>
      <c r="L100" s="13">
        <v>-2</v>
      </c>
      <c r="M100" s="4">
        <f t="shared" si="3"/>
        <v>161.12000000000003</v>
      </c>
      <c r="O100" s="4"/>
    </row>
    <row r="101" spans="1:15" x14ac:dyDescent="0.25">
      <c r="A101" s="1">
        <v>42614</v>
      </c>
      <c r="B101" t="s">
        <v>261</v>
      </c>
      <c r="C101" t="s">
        <v>262</v>
      </c>
      <c r="D101" t="s">
        <v>12</v>
      </c>
      <c r="E101" s="3">
        <v>2</v>
      </c>
      <c r="F101" s="9" t="s">
        <v>71</v>
      </c>
      <c r="G101" s="11" t="s">
        <v>134</v>
      </c>
      <c r="H101" s="13">
        <v>1.5</v>
      </c>
      <c r="I101" s="13">
        <v>0</v>
      </c>
      <c r="J101" s="13">
        <f t="shared" si="2"/>
        <v>243.75</v>
      </c>
      <c r="K101" s="13">
        <v>2.75</v>
      </c>
      <c r="L101" s="4">
        <v>0.66</v>
      </c>
      <c r="M101" s="4">
        <f t="shared" si="3"/>
        <v>161.78000000000003</v>
      </c>
      <c r="O101" s="4"/>
    </row>
    <row r="102" spans="1:15" x14ac:dyDescent="0.25">
      <c r="A102" s="1"/>
      <c r="B102" t="s">
        <v>263</v>
      </c>
      <c r="C102" t="s">
        <v>264</v>
      </c>
      <c r="D102" t="s">
        <v>21</v>
      </c>
      <c r="E102" s="3">
        <v>4</v>
      </c>
      <c r="F102" t="s">
        <v>36</v>
      </c>
      <c r="G102" s="11" t="s">
        <v>127</v>
      </c>
      <c r="H102" s="13">
        <v>12</v>
      </c>
      <c r="I102" s="13">
        <v>0</v>
      </c>
      <c r="J102" s="13">
        <f t="shared" si="2"/>
        <v>255.75</v>
      </c>
      <c r="K102" s="13" t="s">
        <v>309</v>
      </c>
      <c r="L102" s="4">
        <v>10.53</v>
      </c>
      <c r="M102" s="4">
        <f t="shared" si="3"/>
        <v>172.31000000000003</v>
      </c>
      <c r="O102" s="4"/>
    </row>
    <row r="103" spans="1:15" x14ac:dyDescent="0.25">
      <c r="A103" s="1"/>
      <c r="C103" t="s">
        <v>265</v>
      </c>
      <c r="D103" t="s">
        <v>12</v>
      </c>
      <c r="E103" s="3">
        <v>2</v>
      </c>
      <c r="F103" s="9" t="s">
        <v>36</v>
      </c>
      <c r="G103" s="10" t="s">
        <v>121</v>
      </c>
      <c r="H103" s="13">
        <v>0</v>
      </c>
      <c r="I103" s="13">
        <v>-2</v>
      </c>
      <c r="J103" s="13">
        <f t="shared" si="2"/>
        <v>253.75</v>
      </c>
      <c r="L103" s="4">
        <v>-2</v>
      </c>
      <c r="M103" s="4">
        <f t="shared" si="3"/>
        <v>170.31000000000003</v>
      </c>
      <c r="O103" s="4"/>
    </row>
    <row r="104" spans="1:15" x14ac:dyDescent="0.25">
      <c r="A104" s="1"/>
      <c r="B104" t="s">
        <v>266</v>
      </c>
      <c r="C104" t="s">
        <v>267</v>
      </c>
      <c r="D104" t="s">
        <v>12</v>
      </c>
      <c r="E104" s="3">
        <v>2</v>
      </c>
      <c r="F104" s="9" t="s">
        <v>70</v>
      </c>
      <c r="G104" s="11" t="s">
        <v>140</v>
      </c>
      <c r="H104" s="13">
        <v>0.8</v>
      </c>
      <c r="I104" s="13">
        <v>0</v>
      </c>
      <c r="J104" s="13">
        <f t="shared" si="2"/>
        <v>254.55</v>
      </c>
      <c r="K104" s="13">
        <v>1.87</v>
      </c>
      <c r="L104" s="4">
        <v>-0.17</v>
      </c>
      <c r="M104" s="4">
        <f t="shared" si="3"/>
        <v>170.14000000000004</v>
      </c>
      <c r="O104" s="4"/>
    </row>
    <row r="105" spans="1:15" x14ac:dyDescent="0.25">
      <c r="A105" s="1"/>
      <c r="C105" t="s">
        <v>268</v>
      </c>
      <c r="D105" t="s">
        <v>12</v>
      </c>
      <c r="E105" s="3">
        <v>2</v>
      </c>
      <c r="F105" s="9" t="s">
        <v>18</v>
      </c>
      <c r="G105" s="11" t="s">
        <v>269</v>
      </c>
      <c r="H105" s="13">
        <v>1.4</v>
      </c>
      <c r="I105" s="13">
        <v>0</v>
      </c>
      <c r="J105" s="13">
        <f t="shared" si="2"/>
        <v>255.95000000000002</v>
      </c>
      <c r="K105" s="13">
        <v>2.91</v>
      </c>
      <c r="L105" s="4">
        <v>0.81</v>
      </c>
      <c r="M105" s="4">
        <f t="shared" si="3"/>
        <v>170.95000000000005</v>
      </c>
      <c r="O105" s="4"/>
    </row>
    <row r="106" spans="1:15" x14ac:dyDescent="0.25">
      <c r="A106" s="1">
        <v>45170</v>
      </c>
      <c r="B106" t="s">
        <v>271</v>
      </c>
      <c r="C106" t="s">
        <v>103</v>
      </c>
      <c r="D106" t="s">
        <v>12</v>
      </c>
      <c r="E106" s="3">
        <v>2</v>
      </c>
      <c r="F106" s="9" t="s">
        <v>274</v>
      </c>
      <c r="G106" s="11" t="s">
        <v>219</v>
      </c>
      <c r="H106" s="13">
        <v>16.8</v>
      </c>
      <c r="I106" s="13">
        <v>0</v>
      </c>
      <c r="J106" s="13">
        <f t="shared" si="2"/>
        <v>272.75</v>
      </c>
      <c r="K106" s="13" t="s">
        <v>288</v>
      </c>
      <c r="L106" s="4">
        <v>9.94</v>
      </c>
      <c r="M106" s="4">
        <f t="shared" si="3"/>
        <v>180.89000000000004</v>
      </c>
      <c r="O106" s="4"/>
    </row>
    <row r="107" spans="1:15" x14ac:dyDescent="0.25">
      <c r="A107" s="1"/>
      <c r="C107" t="s">
        <v>273</v>
      </c>
      <c r="D107" t="s">
        <v>12</v>
      </c>
      <c r="E107" s="3">
        <v>2</v>
      </c>
      <c r="F107" s="9" t="s">
        <v>277</v>
      </c>
      <c r="G107" s="11" t="s">
        <v>289</v>
      </c>
      <c r="H107" s="13">
        <v>2.2000000000000002</v>
      </c>
      <c r="I107" s="13">
        <v>0</v>
      </c>
      <c r="J107" s="13">
        <f t="shared" si="2"/>
        <v>274.95</v>
      </c>
      <c r="K107" s="13">
        <v>3.81</v>
      </c>
      <c r="L107" s="4">
        <v>1.67</v>
      </c>
      <c r="M107" s="4">
        <f t="shared" si="3"/>
        <v>182.56000000000003</v>
      </c>
      <c r="O107" s="4"/>
    </row>
    <row r="108" spans="1:15" x14ac:dyDescent="0.25">
      <c r="A108" s="1"/>
      <c r="B108" t="s">
        <v>276</v>
      </c>
      <c r="C108" t="s">
        <v>275</v>
      </c>
      <c r="D108" t="s">
        <v>12</v>
      </c>
      <c r="E108" s="3">
        <v>2</v>
      </c>
      <c r="F108" s="9" t="s">
        <v>278</v>
      </c>
      <c r="G108" s="10" t="s">
        <v>185</v>
      </c>
      <c r="H108" s="13">
        <v>0</v>
      </c>
      <c r="I108" s="13">
        <v>-2</v>
      </c>
      <c r="J108" s="13">
        <f t="shared" si="2"/>
        <v>272.95</v>
      </c>
      <c r="L108" s="4">
        <v>-2</v>
      </c>
      <c r="M108" s="4">
        <f t="shared" si="3"/>
        <v>180.56000000000003</v>
      </c>
      <c r="O108" s="4"/>
    </row>
    <row r="109" spans="1:15" x14ac:dyDescent="0.25">
      <c r="A109" s="1"/>
      <c r="B109" t="s">
        <v>280</v>
      </c>
      <c r="C109" t="s">
        <v>279</v>
      </c>
      <c r="D109" t="s">
        <v>12</v>
      </c>
      <c r="E109" s="3">
        <v>2</v>
      </c>
      <c r="F109" s="9" t="s">
        <v>281</v>
      </c>
      <c r="G109" s="10" t="s">
        <v>121</v>
      </c>
      <c r="H109" s="13">
        <v>0</v>
      </c>
      <c r="I109" s="13">
        <v>-2</v>
      </c>
      <c r="J109" s="13">
        <f t="shared" si="2"/>
        <v>270.95</v>
      </c>
      <c r="L109" s="4">
        <v>-2</v>
      </c>
      <c r="M109" s="4">
        <f t="shared" si="3"/>
        <v>178.56000000000003</v>
      </c>
      <c r="O109" s="4"/>
    </row>
    <row r="110" spans="1:15" x14ac:dyDescent="0.25">
      <c r="A110" s="1"/>
      <c r="C110" t="s">
        <v>283</v>
      </c>
      <c r="D110" t="s">
        <v>12</v>
      </c>
      <c r="E110" s="3">
        <v>2</v>
      </c>
      <c r="F110" s="9" t="s">
        <v>282</v>
      </c>
      <c r="G110" s="10" t="s">
        <v>121</v>
      </c>
      <c r="H110" s="13">
        <v>0</v>
      </c>
      <c r="I110" s="13">
        <v>-2</v>
      </c>
      <c r="J110" s="13">
        <f t="shared" si="2"/>
        <v>268.95</v>
      </c>
      <c r="L110" s="4">
        <v>-2</v>
      </c>
      <c r="M110" s="4">
        <f t="shared" si="3"/>
        <v>176.56000000000003</v>
      </c>
      <c r="O110" s="4"/>
    </row>
    <row r="111" spans="1:15" x14ac:dyDescent="0.25">
      <c r="A111" s="1"/>
      <c r="B111" t="s">
        <v>285</v>
      </c>
      <c r="C111" t="s">
        <v>284</v>
      </c>
      <c r="D111" t="s">
        <v>12</v>
      </c>
      <c r="E111" s="3">
        <v>2</v>
      </c>
      <c r="F111" s="9" t="s">
        <v>290</v>
      </c>
      <c r="G111" s="11" t="s">
        <v>134</v>
      </c>
      <c r="H111" s="13">
        <v>1.25</v>
      </c>
      <c r="I111" s="13">
        <v>0</v>
      </c>
      <c r="J111" s="13">
        <f t="shared" si="2"/>
        <v>270.2</v>
      </c>
      <c r="K111" s="13">
        <v>3.2</v>
      </c>
      <c r="L111" s="4">
        <v>1.0900000000000001</v>
      </c>
      <c r="M111" s="4">
        <f t="shared" si="3"/>
        <v>177.65000000000003</v>
      </c>
      <c r="O111" s="4"/>
    </row>
    <row r="112" spans="1:15" x14ac:dyDescent="0.25">
      <c r="A112" s="1">
        <v>46997</v>
      </c>
      <c r="B112" t="s">
        <v>311</v>
      </c>
      <c r="C112" t="s">
        <v>312</v>
      </c>
      <c r="D112" t="s">
        <v>16</v>
      </c>
      <c r="E112" s="3">
        <v>1</v>
      </c>
      <c r="F112" s="9" t="s">
        <v>313</v>
      </c>
      <c r="G112" s="10" t="s">
        <v>319</v>
      </c>
      <c r="H112" s="13">
        <v>0</v>
      </c>
      <c r="I112" s="13">
        <v>-1</v>
      </c>
      <c r="J112" s="13">
        <f t="shared" si="2"/>
        <v>269.2</v>
      </c>
      <c r="L112" s="4">
        <v>-1</v>
      </c>
      <c r="M112" s="4">
        <f t="shared" si="3"/>
        <v>176.65000000000003</v>
      </c>
      <c r="O112" s="4"/>
    </row>
    <row r="113" spans="1:15" x14ac:dyDescent="0.25">
      <c r="A113" s="1"/>
      <c r="C113" t="s">
        <v>314</v>
      </c>
      <c r="D113" t="s">
        <v>16</v>
      </c>
      <c r="E113" s="3">
        <v>1</v>
      </c>
      <c r="F113" s="9" t="s">
        <v>315</v>
      </c>
      <c r="G113" s="10" t="s">
        <v>320</v>
      </c>
      <c r="H113" s="13">
        <v>0</v>
      </c>
      <c r="I113" s="13">
        <v>-1</v>
      </c>
      <c r="J113" s="13">
        <f t="shared" si="2"/>
        <v>268.2</v>
      </c>
      <c r="L113" s="4">
        <v>-1</v>
      </c>
      <c r="M113" s="4">
        <f t="shared" si="3"/>
        <v>175.65000000000003</v>
      </c>
      <c r="O113" s="4"/>
    </row>
    <row r="114" spans="1:15" x14ac:dyDescent="0.25">
      <c r="A114" s="1"/>
      <c r="B114" t="s">
        <v>317</v>
      </c>
      <c r="C114" t="s">
        <v>316</v>
      </c>
      <c r="D114" t="s">
        <v>16</v>
      </c>
      <c r="E114" s="3">
        <v>1</v>
      </c>
      <c r="F114" s="9" t="s">
        <v>318</v>
      </c>
      <c r="G114" s="10" t="s">
        <v>321</v>
      </c>
      <c r="H114" s="13">
        <v>0</v>
      </c>
      <c r="I114" s="13">
        <v>-1</v>
      </c>
      <c r="J114" s="13">
        <f t="shared" si="2"/>
        <v>267.2</v>
      </c>
      <c r="L114" s="4">
        <v>-1</v>
      </c>
      <c r="M114" s="4">
        <f t="shared" si="3"/>
        <v>174.65000000000003</v>
      </c>
      <c r="O114" s="4"/>
    </row>
    <row r="115" spans="1:15" x14ac:dyDescent="0.25">
      <c r="A115" s="1">
        <v>47362</v>
      </c>
      <c r="B115" t="s">
        <v>322</v>
      </c>
      <c r="C115" t="s">
        <v>323</v>
      </c>
      <c r="D115" t="s">
        <v>12</v>
      </c>
      <c r="E115" s="3">
        <v>2</v>
      </c>
      <c r="F115" s="9" t="s">
        <v>324</v>
      </c>
      <c r="G115" s="11" t="s">
        <v>201</v>
      </c>
      <c r="H115" s="13">
        <v>4.5</v>
      </c>
      <c r="I115" s="13">
        <v>0</v>
      </c>
      <c r="J115" s="13">
        <f t="shared" si="2"/>
        <v>271.7</v>
      </c>
      <c r="K115" s="13">
        <v>3.11</v>
      </c>
      <c r="L115" s="4">
        <v>1</v>
      </c>
      <c r="M115" s="4">
        <f t="shared" si="3"/>
        <v>175.65000000000003</v>
      </c>
      <c r="O115" s="4"/>
    </row>
    <row r="116" spans="1:15" x14ac:dyDescent="0.25">
      <c r="A116" s="1"/>
      <c r="C116" t="s">
        <v>325</v>
      </c>
      <c r="D116" t="s">
        <v>12</v>
      </c>
      <c r="E116" s="3">
        <v>2</v>
      </c>
      <c r="F116" s="9" t="s">
        <v>101</v>
      </c>
      <c r="G116" s="10" t="s">
        <v>326</v>
      </c>
      <c r="H116" s="13">
        <v>0</v>
      </c>
      <c r="I116" s="13">
        <v>-2</v>
      </c>
      <c r="J116" s="13">
        <f t="shared" si="2"/>
        <v>269.7</v>
      </c>
      <c r="L116" s="4">
        <v>-2</v>
      </c>
      <c r="M116" s="4">
        <f t="shared" si="3"/>
        <v>173.65000000000003</v>
      </c>
      <c r="O116" s="4"/>
    </row>
    <row r="117" spans="1:15" x14ac:dyDescent="0.25">
      <c r="A117" s="1">
        <v>11202</v>
      </c>
      <c r="B117" t="s">
        <v>327</v>
      </c>
      <c r="C117" t="s">
        <v>212</v>
      </c>
      <c r="D117" t="s">
        <v>16</v>
      </c>
      <c r="E117" s="3">
        <v>1</v>
      </c>
      <c r="F117" s="9" t="s">
        <v>328</v>
      </c>
      <c r="G117" s="10" t="s">
        <v>144</v>
      </c>
      <c r="H117" s="13">
        <v>0</v>
      </c>
      <c r="I117" s="13">
        <v>-1</v>
      </c>
      <c r="J117" s="13">
        <f t="shared" si="2"/>
        <v>268.7</v>
      </c>
      <c r="L117" s="4">
        <v>-1</v>
      </c>
      <c r="M117" s="4">
        <f t="shared" si="3"/>
        <v>172.65000000000003</v>
      </c>
      <c r="O117" s="4"/>
    </row>
    <row r="118" spans="1:15" x14ac:dyDescent="0.25">
      <c r="A118" s="1"/>
      <c r="C118" t="s">
        <v>171</v>
      </c>
      <c r="D118" t="s">
        <v>12</v>
      </c>
      <c r="E118" s="3">
        <v>2</v>
      </c>
      <c r="F118" s="9" t="s">
        <v>329</v>
      </c>
      <c r="G118" s="10" t="s">
        <v>133</v>
      </c>
      <c r="H118" s="13">
        <v>0</v>
      </c>
      <c r="I118" s="13">
        <v>-2</v>
      </c>
      <c r="J118" s="13">
        <f t="shared" si="2"/>
        <v>266.7</v>
      </c>
      <c r="L118" s="4">
        <v>-2</v>
      </c>
      <c r="M118" s="4">
        <f t="shared" si="3"/>
        <v>170.65000000000003</v>
      </c>
      <c r="O118" s="4"/>
    </row>
    <row r="119" spans="1:15" x14ac:dyDescent="0.25">
      <c r="A119" s="1"/>
      <c r="C119" t="s">
        <v>330</v>
      </c>
      <c r="D119" t="s">
        <v>12</v>
      </c>
      <c r="E119" s="3">
        <v>2</v>
      </c>
      <c r="F119" s="9" t="s">
        <v>331</v>
      </c>
      <c r="G119" s="10" t="s">
        <v>122</v>
      </c>
      <c r="H119" s="13">
        <v>0</v>
      </c>
      <c r="I119" s="13">
        <v>-2</v>
      </c>
      <c r="J119" s="13">
        <f t="shared" si="2"/>
        <v>264.7</v>
      </c>
      <c r="L119" s="4">
        <v>-2</v>
      </c>
      <c r="M119" s="4">
        <f t="shared" si="3"/>
        <v>168.65000000000003</v>
      </c>
      <c r="O119" s="4"/>
    </row>
    <row r="120" spans="1:15" x14ac:dyDescent="0.25">
      <c r="A120" s="1"/>
      <c r="B120" t="s">
        <v>332</v>
      </c>
      <c r="C120" t="s">
        <v>333</v>
      </c>
      <c r="D120" t="s">
        <v>12</v>
      </c>
      <c r="E120" s="3">
        <v>2</v>
      </c>
      <c r="F120" s="9" t="s">
        <v>334</v>
      </c>
      <c r="G120" s="10" t="s">
        <v>341</v>
      </c>
      <c r="H120" s="13">
        <v>0</v>
      </c>
      <c r="I120" s="13">
        <v>-2</v>
      </c>
      <c r="J120" s="13">
        <f t="shared" si="2"/>
        <v>262.7</v>
      </c>
      <c r="L120" s="4">
        <v>-2</v>
      </c>
      <c r="M120" s="4">
        <f t="shared" si="3"/>
        <v>166.65000000000003</v>
      </c>
      <c r="O120" s="4"/>
    </row>
    <row r="121" spans="1:15" x14ac:dyDescent="0.25">
      <c r="A121" s="1"/>
      <c r="B121" t="s">
        <v>335</v>
      </c>
      <c r="C121" t="s">
        <v>336</v>
      </c>
      <c r="D121" t="s">
        <v>12</v>
      </c>
      <c r="E121" s="3">
        <v>2</v>
      </c>
      <c r="F121" s="9" t="s">
        <v>328</v>
      </c>
      <c r="G121" s="10" t="s">
        <v>342</v>
      </c>
      <c r="H121" s="13">
        <v>0</v>
      </c>
      <c r="I121" s="13">
        <v>-2</v>
      </c>
      <c r="J121" s="13">
        <f t="shared" si="2"/>
        <v>260.7</v>
      </c>
      <c r="L121" s="4">
        <v>-2</v>
      </c>
      <c r="M121" s="4">
        <f t="shared" si="3"/>
        <v>164.65000000000003</v>
      </c>
      <c r="O121" s="4"/>
    </row>
    <row r="122" spans="1:15" x14ac:dyDescent="0.25">
      <c r="A122" s="1"/>
      <c r="C122" t="s">
        <v>337</v>
      </c>
      <c r="D122" t="s">
        <v>12</v>
      </c>
      <c r="E122" s="3">
        <v>2</v>
      </c>
      <c r="F122" s="9" t="s">
        <v>315</v>
      </c>
      <c r="G122" s="10" t="s">
        <v>233</v>
      </c>
      <c r="H122" s="13">
        <v>0</v>
      </c>
      <c r="I122" s="13">
        <v>-2</v>
      </c>
      <c r="J122" s="13">
        <f t="shared" si="2"/>
        <v>258.7</v>
      </c>
      <c r="L122" s="4">
        <v>-2</v>
      </c>
      <c r="M122" s="4">
        <f t="shared" si="3"/>
        <v>162.65000000000003</v>
      </c>
      <c r="O122" s="4"/>
    </row>
    <row r="123" spans="1:15" x14ac:dyDescent="0.25">
      <c r="A123" s="1"/>
      <c r="B123" t="s">
        <v>338</v>
      </c>
      <c r="C123" t="s">
        <v>339</v>
      </c>
      <c r="D123" t="s">
        <v>12</v>
      </c>
      <c r="E123" s="3">
        <v>2</v>
      </c>
      <c r="F123" s="9" t="s">
        <v>340</v>
      </c>
      <c r="G123" s="10" t="s">
        <v>115</v>
      </c>
      <c r="H123" s="13">
        <v>0</v>
      </c>
      <c r="I123" s="13">
        <v>-2</v>
      </c>
      <c r="J123" s="13">
        <f t="shared" si="2"/>
        <v>256.7</v>
      </c>
      <c r="L123" s="4">
        <v>-2</v>
      </c>
      <c r="M123" s="4">
        <f t="shared" si="3"/>
        <v>160.65000000000003</v>
      </c>
      <c r="O123" s="4"/>
    </row>
    <row r="124" spans="1:15" x14ac:dyDescent="0.25">
      <c r="A124" s="1">
        <v>39356</v>
      </c>
      <c r="B124" t="s">
        <v>343</v>
      </c>
      <c r="C124" t="s">
        <v>336</v>
      </c>
      <c r="D124" t="s">
        <v>12</v>
      </c>
      <c r="E124" s="3">
        <v>2</v>
      </c>
      <c r="F124" s="9" t="s">
        <v>344</v>
      </c>
      <c r="G124" s="11" t="s">
        <v>359</v>
      </c>
      <c r="H124" s="13">
        <v>2.5</v>
      </c>
      <c r="I124" s="13">
        <v>0</v>
      </c>
      <c r="J124" s="13">
        <f t="shared" si="2"/>
        <v>259.2</v>
      </c>
      <c r="L124" s="4">
        <v>-2</v>
      </c>
      <c r="M124" s="4">
        <f t="shared" si="3"/>
        <v>158.65000000000003</v>
      </c>
      <c r="O124" s="4"/>
    </row>
    <row r="125" spans="1:15" x14ac:dyDescent="0.25">
      <c r="A125" s="1"/>
      <c r="C125" t="s">
        <v>345</v>
      </c>
      <c r="D125" t="s">
        <v>12</v>
      </c>
      <c r="E125" s="3">
        <v>2</v>
      </c>
      <c r="F125" s="9" t="s">
        <v>315</v>
      </c>
      <c r="G125" s="11" t="s">
        <v>360</v>
      </c>
      <c r="H125" s="13">
        <v>3</v>
      </c>
      <c r="I125" s="13">
        <v>0</v>
      </c>
      <c r="J125" s="13">
        <f t="shared" si="2"/>
        <v>262.2</v>
      </c>
      <c r="K125" s="13">
        <v>4.8600000000000003</v>
      </c>
      <c r="L125" s="4">
        <v>2.72</v>
      </c>
      <c r="M125" s="4">
        <f t="shared" si="3"/>
        <v>161.37000000000003</v>
      </c>
      <c r="O125" s="4"/>
    </row>
    <row r="126" spans="1:15" x14ac:dyDescent="0.25">
      <c r="A126" s="1"/>
      <c r="B126" t="s">
        <v>346</v>
      </c>
      <c r="C126" t="s">
        <v>347</v>
      </c>
      <c r="D126" t="s">
        <v>12</v>
      </c>
      <c r="E126" s="3">
        <v>2</v>
      </c>
      <c r="F126" s="9" t="s">
        <v>315</v>
      </c>
      <c r="G126" s="11" t="s">
        <v>222</v>
      </c>
      <c r="H126" s="13">
        <v>2</v>
      </c>
      <c r="I126" s="13">
        <v>0</v>
      </c>
      <c r="J126" s="13">
        <f t="shared" si="2"/>
        <v>264.2</v>
      </c>
      <c r="K126" s="13">
        <v>3.19</v>
      </c>
      <c r="L126" s="4">
        <v>1.08</v>
      </c>
      <c r="M126" s="4">
        <f t="shared" si="3"/>
        <v>162.45000000000005</v>
      </c>
      <c r="O126" s="4"/>
    </row>
    <row r="127" spans="1:15" x14ac:dyDescent="0.25">
      <c r="A127" s="1"/>
      <c r="B127" t="s">
        <v>348</v>
      </c>
      <c r="C127" t="s">
        <v>349</v>
      </c>
      <c r="D127" t="s">
        <v>12</v>
      </c>
      <c r="E127" s="3">
        <v>2</v>
      </c>
      <c r="F127" s="9" t="s">
        <v>313</v>
      </c>
      <c r="G127" s="10" t="s">
        <v>141</v>
      </c>
      <c r="H127" s="13">
        <v>0</v>
      </c>
      <c r="I127" s="13">
        <v>-2</v>
      </c>
      <c r="J127" s="13">
        <f t="shared" si="2"/>
        <v>262.2</v>
      </c>
      <c r="L127" s="4">
        <v>-2</v>
      </c>
      <c r="M127" s="4">
        <f t="shared" si="3"/>
        <v>160.45000000000005</v>
      </c>
      <c r="O127" s="4"/>
    </row>
    <row r="128" spans="1:15" x14ac:dyDescent="0.25">
      <c r="A128" s="1"/>
      <c r="B128" t="s">
        <v>193</v>
      </c>
      <c r="C128" t="s">
        <v>350</v>
      </c>
      <c r="D128" t="s">
        <v>44</v>
      </c>
      <c r="E128" s="3">
        <v>2</v>
      </c>
      <c r="F128" s="9" t="s">
        <v>351</v>
      </c>
      <c r="G128" s="11" t="s">
        <v>361</v>
      </c>
      <c r="H128" s="13">
        <v>11</v>
      </c>
      <c r="I128" s="13">
        <v>0</v>
      </c>
      <c r="J128" s="13">
        <f t="shared" si="2"/>
        <v>273.2</v>
      </c>
      <c r="K128" s="13">
        <v>6.2</v>
      </c>
      <c r="L128" s="4">
        <v>9.8800000000000008</v>
      </c>
      <c r="M128" s="4">
        <f t="shared" si="3"/>
        <v>170.33000000000004</v>
      </c>
      <c r="O128" s="4"/>
    </row>
    <row r="129" spans="1:15" x14ac:dyDescent="0.25">
      <c r="A129" s="1"/>
      <c r="B129" t="s">
        <v>352</v>
      </c>
      <c r="C129" t="s">
        <v>353</v>
      </c>
      <c r="D129" t="s">
        <v>12</v>
      </c>
      <c r="E129" s="3">
        <v>2</v>
      </c>
      <c r="F129" s="9" t="s">
        <v>354</v>
      </c>
      <c r="G129" s="10" t="s">
        <v>362</v>
      </c>
      <c r="H129" s="13">
        <v>0</v>
      </c>
      <c r="I129" s="13">
        <v>-2</v>
      </c>
      <c r="J129" s="13">
        <f t="shared" si="2"/>
        <v>271.2</v>
      </c>
      <c r="L129" s="4">
        <v>-2</v>
      </c>
      <c r="M129" s="4">
        <f t="shared" si="3"/>
        <v>168.33000000000004</v>
      </c>
      <c r="O129" s="4"/>
    </row>
    <row r="130" spans="1:15" x14ac:dyDescent="0.25">
      <c r="A130" s="1"/>
      <c r="C130" t="s">
        <v>355</v>
      </c>
      <c r="D130" t="s">
        <v>16</v>
      </c>
      <c r="E130" s="3">
        <v>1</v>
      </c>
      <c r="F130" s="9" t="s">
        <v>340</v>
      </c>
      <c r="G130" s="10" t="s">
        <v>124</v>
      </c>
      <c r="H130" s="13">
        <v>0</v>
      </c>
      <c r="I130" s="13">
        <v>-1</v>
      </c>
      <c r="J130" s="13">
        <f t="shared" si="2"/>
        <v>270.2</v>
      </c>
      <c r="L130" s="4">
        <v>-1</v>
      </c>
      <c r="M130" s="4">
        <f t="shared" si="3"/>
        <v>167.33000000000004</v>
      </c>
      <c r="O130" s="4"/>
    </row>
    <row r="131" spans="1:15" x14ac:dyDescent="0.25">
      <c r="A131" s="1"/>
      <c r="B131" t="s">
        <v>356</v>
      </c>
      <c r="C131" t="s">
        <v>357</v>
      </c>
      <c r="D131" t="s">
        <v>16</v>
      </c>
      <c r="E131" s="3">
        <v>1</v>
      </c>
      <c r="F131" s="9" t="s">
        <v>334</v>
      </c>
      <c r="G131" s="10" t="s">
        <v>363</v>
      </c>
      <c r="H131" s="13">
        <v>0</v>
      </c>
      <c r="I131" s="13">
        <v>-1</v>
      </c>
      <c r="J131" s="13">
        <f t="shared" si="2"/>
        <v>269.2</v>
      </c>
      <c r="L131" s="4">
        <v>-1</v>
      </c>
      <c r="M131" s="4">
        <f t="shared" si="3"/>
        <v>166.33000000000004</v>
      </c>
      <c r="O131" s="4"/>
    </row>
    <row r="132" spans="1:15" x14ac:dyDescent="0.25">
      <c r="A132" s="1"/>
      <c r="C132" t="s">
        <v>358</v>
      </c>
      <c r="D132" t="s">
        <v>44</v>
      </c>
      <c r="E132" s="3">
        <v>2</v>
      </c>
      <c r="F132" s="9" t="s">
        <v>328</v>
      </c>
      <c r="G132" s="11" t="s">
        <v>169</v>
      </c>
      <c r="H132" s="13">
        <v>16</v>
      </c>
      <c r="I132" s="13">
        <v>0</v>
      </c>
      <c r="J132" s="13">
        <f t="shared" si="2"/>
        <v>285.2</v>
      </c>
      <c r="K132" s="13">
        <v>9.26</v>
      </c>
      <c r="L132" s="4">
        <v>15.69</v>
      </c>
      <c r="M132" s="4">
        <f t="shared" si="3"/>
        <v>182.02000000000004</v>
      </c>
      <c r="O132" s="4"/>
    </row>
    <row r="133" spans="1:15" x14ac:dyDescent="0.25">
      <c r="A133" s="1">
        <v>41548</v>
      </c>
      <c r="B133" t="s">
        <v>364</v>
      </c>
      <c r="C133" t="s">
        <v>365</v>
      </c>
      <c r="D133" t="s">
        <v>16</v>
      </c>
      <c r="E133" s="3">
        <v>1</v>
      </c>
      <c r="F133" s="9" t="s">
        <v>313</v>
      </c>
      <c r="G133" s="10" t="s">
        <v>221</v>
      </c>
      <c r="H133" s="13">
        <v>0</v>
      </c>
      <c r="I133" s="13">
        <v>-1</v>
      </c>
      <c r="J133" s="13">
        <f t="shared" si="2"/>
        <v>284.2</v>
      </c>
      <c r="L133" s="4">
        <v>-1</v>
      </c>
      <c r="M133" s="4">
        <f t="shared" si="3"/>
        <v>181.02000000000004</v>
      </c>
      <c r="O133" s="4"/>
    </row>
    <row r="134" spans="1:15" x14ac:dyDescent="0.25">
      <c r="A134" s="1"/>
      <c r="C134" t="s">
        <v>366</v>
      </c>
      <c r="D134" t="s">
        <v>12</v>
      </c>
      <c r="E134" s="3">
        <v>2</v>
      </c>
      <c r="F134" s="9" t="s">
        <v>367</v>
      </c>
      <c r="G134" s="10" t="s">
        <v>382</v>
      </c>
      <c r="H134" s="13">
        <v>0</v>
      </c>
      <c r="I134" s="13">
        <v>-2</v>
      </c>
      <c r="J134" s="13">
        <f t="shared" ref="J134:J140" si="4">+J133+I134+H134</f>
        <v>282.2</v>
      </c>
      <c r="L134" s="4">
        <v>-2</v>
      </c>
      <c r="M134" s="4">
        <f t="shared" ref="M134:M140" si="5">+M133+L134</f>
        <v>179.02000000000004</v>
      </c>
      <c r="O134" s="4"/>
    </row>
    <row r="135" spans="1:15" x14ac:dyDescent="0.25">
      <c r="A135" s="1"/>
      <c r="B135" t="s">
        <v>368</v>
      </c>
      <c r="C135" t="s">
        <v>369</v>
      </c>
      <c r="D135" t="s">
        <v>16</v>
      </c>
      <c r="E135" s="3">
        <v>1</v>
      </c>
      <c r="F135" s="9" t="s">
        <v>370</v>
      </c>
      <c r="G135" s="10" t="s">
        <v>141</v>
      </c>
      <c r="H135" s="13">
        <v>0</v>
      </c>
      <c r="I135" s="13">
        <v>-1</v>
      </c>
      <c r="J135" s="13">
        <f t="shared" si="4"/>
        <v>281.2</v>
      </c>
      <c r="L135" s="4">
        <v>-1</v>
      </c>
      <c r="M135" s="4">
        <f t="shared" si="5"/>
        <v>178.02000000000004</v>
      </c>
      <c r="O135" s="4"/>
    </row>
    <row r="136" spans="1:15" x14ac:dyDescent="0.25">
      <c r="A136" s="1">
        <v>41913</v>
      </c>
      <c r="B136" t="s">
        <v>371</v>
      </c>
      <c r="C136" t="s">
        <v>372</v>
      </c>
      <c r="D136" t="s">
        <v>12</v>
      </c>
      <c r="E136" s="3">
        <v>2</v>
      </c>
      <c r="F136" s="9" t="s">
        <v>373</v>
      </c>
      <c r="G136" s="10" t="s">
        <v>113</v>
      </c>
      <c r="H136" s="13">
        <v>0</v>
      </c>
      <c r="I136" s="13">
        <v>-2</v>
      </c>
      <c r="J136" s="13">
        <f t="shared" si="4"/>
        <v>279.2</v>
      </c>
      <c r="L136" s="4">
        <v>-2</v>
      </c>
      <c r="M136" s="4">
        <f t="shared" si="5"/>
        <v>176.02000000000004</v>
      </c>
      <c r="O136" s="4"/>
    </row>
    <row r="137" spans="1:15" x14ac:dyDescent="0.25">
      <c r="A137" s="1"/>
      <c r="B137" t="s">
        <v>374</v>
      </c>
      <c r="C137" t="s">
        <v>189</v>
      </c>
      <c r="D137" t="s">
        <v>12</v>
      </c>
      <c r="E137" s="3">
        <v>2</v>
      </c>
      <c r="F137" s="9" t="s">
        <v>375</v>
      </c>
      <c r="G137" s="11" t="s">
        <v>383</v>
      </c>
      <c r="H137" s="13">
        <v>15</v>
      </c>
      <c r="I137" s="13">
        <v>0</v>
      </c>
      <c r="J137" s="13">
        <f t="shared" si="4"/>
        <v>294.2</v>
      </c>
      <c r="K137" s="13" t="s">
        <v>384</v>
      </c>
      <c r="L137" s="4">
        <v>13.99</v>
      </c>
      <c r="M137" s="4">
        <f t="shared" si="5"/>
        <v>190.01000000000005</v>
      </c>
      <c r="O137" s="4"/>
    </row>
    <row r="138" spans="1:15" x14ac:dyDescent="0.25">
      <c r="A138" s="1"/>
      <c r="B138" t="s">
        <v>376</v>
      </c>
      <c r="C138" t="s">
        <v>377</v>
      </c>
      <c r="D138" t="s">
        <v>12</v>
      </c>
      <c r="E138" s="3">
        <v>2</v>
      </c>
      <c r="F138" s="9" t="s">
        <v>378</v>
      </c>
      <c r="G138" s="10" t="s">
        <v>385</v>
      </c>
      <c r="H138" s="13">
        <v>0</v>
      </c>
      <c r="I138" s="13">
        <v>-2</v>
      </c>
      <c r="J138" s="13">
        <f t="shared" si="4"/>
        <v>292.2</v>
      </c>
      <c r="L138" s="4">
        <v>-2</v>
      </c>
      <c r="M138" s="4">
        <f t="shared" si="5"/>
        <v>188.01000000000005</v>
      </c>
      <c r="O138" s="4"/>
    </row>
    <row r="139" spans="1:15" x14ac:dyDescent="0.25">
      <c r="A139" s="1"/>
      <c r="B139" t="s">
        <v>380</v>
      </c>
      <c r="C139" t="s">
        <v>379</v>
      </c>
      <c r="D139" t="s">
        <v>12</v>
      </c>
      <c r="E139" s="3">
        <v>2</v>
      </c>
      <c r="F139" s="9" t="s">
        <v>381</v>
      </c>
      <c r="G139" s="11" t="s">
        <v>386</v>
      </c>
      <c r="H139" s="13">
        <v>3</v>
      </c>
      <c r="I139" s="13">
        <v>0</v>
      </c>
      <c r="J139" s="13">
        <f t="shared" si="4"/>
        <v>295.2</v>
      </c>
      <c r="K139" s="13">
        <v>2.86</v>
      </c>
      <c r="L139" s="4">
        <v>0.77</v>
      </c>
      <c r="M139" s="4">
        <f t="shared" si="5"/>
        <v>188.78000000000006</v>
      </c>
      <c r="O139" s="4"/>
    </row>
    <row r="140" spans="1:15" x14ac:dyDescent="0.25">
      <c r="A140" s="1">
        <v>43374</v>
      </c>
      <c r="B140" t="s">
        <v>388</v>
      </c>
      <c r="C140" t="s">
        <v>387</v>
      </c>
      <c r="D140" t="s">
        <v>12</v>
      </c>
      <c r="E140" s="3">
        <v>2</v>
      </c>
      <c r="F140" s="9" t="s">
        <v>389</v>
      </c>
      <c r="G140" s="10" t="s">
        <v>115</v>
      </c>
      <c r="H140" s="13">
        <v>0</v>
      </c>
      <c r="I140" s="13">
        <v>-2</v>
      </c>
      <c r="J140" s="13">
        <f t="shared" si="4"/>
        <v>293.2</v>
      </c>
      <c r="L140" s="4">
        <v>-2</v>
      </c>
      <c r="M140" s="4">
        <f t="shared" si="5"/>
        <v>186.78000000000006</v>
      </c>
      <c r="O140" s="4"/>
    </row>
    <row r="142" spans="1:15" x14ac:dyDescent="0.25">
      <c r="D142" t="s">
        <v>145</v>
      </c>
      <c r="F142" s="7">
        <v>136</v>
      </c>
    </row>
    <row r="143" spans="1:15" x14ac:dyDescent="0.25">
      <c r="D143" t="s">
        <v>146</v>
      </c>
      <c r="F143" s="2">
        <v>56</v>
      </c>
    </row>
    <row r="144" spans="1:15" x14ac:dyDescent="0.25">
      <c r="D144" t="s">
        <v>270</v>
      </c>
      <c r="F144" s="8">
        <f>+F143/F142</f>
        <v>0.41176470588235292</v>
      </c>
    </row>
    <row r="145" spans="4:8" x14ac:dyDescent="0.25">
      <c r="D145" t="s">
        <v>147</v>
      </c>
      <c r="F145" s="2">
        <v>310.5</v>
      </c>
    </row>
    <row r="146" spans="4:8" x14ac:dyDescent="0.25">
      <c r="D146" s="5" t="s">
        <v>310</v>
      </c>
      <c r="E146" s="16"/>
      <c r="F146" s="17">
        <v>293.2</v>
      </c>
      <c r="G146" s="5" t="s">
        <v>272</v>
      </c>
      <c r="H146" s="16">
        <v>186.78</v>
      </c>
    </row>
    <row r="147" spans="4:8" x14ac:dyDescent="0.25">
      <c r="D147" t="s">
        <v>148</v>
      </c>
      <c r="F147" s="8">
        <f>+F146/F145</f>
        <v>0.94428341384863124</v>
      </c>
      <c r="G147" t="s">
        <v>148</v>
      </c>
      <c r="H147" s="8">
        <f>+H146/F$145</f>
        <v>0.60154589371980671</v>
      </c>
    </row>
    <row r="149" spans="4:8" x14ac:dyDescent="0.25">
      <c r="D149" t="s">
        <v>235</v>
      </c>
    </row>
    <row r="150" spans="4:8" x14ac:dyDescent="0.25">
      <c r="D150" t="s">
        <v>145</v>
      </c>
      <c r="F150" s="2">
        <v>90</v>
      </c>
    </row>
    <row r="151" spans="4:8" x14ac:dyDescent="0.25">
      <c r="D151" t="s">
        <v>146</v>
      </c>
      <c r="F151" s="2">
        <v>36</v>
      </c>
    </row>
    <row r="152" spans="4:8" x14ac:dyDescent="0.25">
      <c r="D152" t="s">
        <v>270</v>
      </c>
      <c r="F152" s="8">
        <f>+F151/F150</f>
        <v>0.4</v>
      </c>
    </row>
    <row r="153" spans="4:8" x14ac:dyDescent="0.25">
      <c r="D153" t="s">
        <v>147</v>
      </c>
      <c r="F153" s="2">
        <v>189</v>
      </c>
    </row>
    <row r="154" spans="4:8" x14ac:dyDescent="0.25">
      <c r="D154" s="5" t="s">
        <v>310</v>
      </c>
      <c r="E154" s="16"/>
      <c r="F154" s="17">
        <v>163.6</v>
      </c>
      <c r="G154" s="5" t="s">
        <v>272</v>
      </c>
      <c r="H154" s="17">
        <v>91.31</v>
      </c>
    </row>
    <row r="155" spans="4:8" x14ac:dyDescent="0.25">
      <c r="D155" t="s">
        <v>148</v>
      </c>
      <c r="F155" s="8">
        <f>+F154/F153</f>
        <v>0.8656084656084656</v>
      </c>
      <c r="G155" t="s">
        <v>148</v>
      </c>
      <c r="H155" s="8">
        <f>+H154/F$153</f>
        <v>0.48312169312169312</v>
      </c>
    </row>
    <row r="157" spans="4:8" x14ac:dyDescent="0.25">
      <c r="E157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Service Results</vt:lpstr>
      <vt:lpstr>Festivals 2019</vt:lpstr>
      <vt:lpstr>Festivals 2018</vt:lpstr>
      <vt:lpstr>Sheet1</vt:lpstr>
      <vt:lpstr>Live Trial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2017-08-18T13:54:11Z</dcterms:created>
  <dcterms:modified xsi:type="dcterms:W3CDTF">2020-01-05T11:33:28Z</dcterms:modified>
</cp:coreProperties>
</file>